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na\Downloads\"/>
    </mc:Choice>
  </mc:AlternateContent>
  <xr:revisionPtr revIDLastSave="0" documentId="8_{9E7A2157-1645-4244-B88E-044E13DEC76D}" xr6:coauthVersionLast="47" xr6:coauthVersionMax="47" xr10:uidLastSave="{00000000-0000-0000-0000-000000000000}"/>
  <bookViews>
    <workbookView xWindow="1860" yWindow="1860" windowWidth="19890" windowHeight="13380" xr2:uid="{00000000-000D-0000-FFFF-FFFF00000000}"/>
  </bookViews>
  <sheets>
    <sheet name="Export Summary" sheetId="1" r:id="rId1"/>
    <sheet name="TEPMPATE - OPĆI UVJETI" sheetId="2" r:id="rId2"/>
    <sheet name="VRV-SUSTAV" sheetId="3" r:id="rId3"/>
    <sheet name="radijatori" sheetId="4" r:id="rId4"/>
    <sheet name="REKAPITULACIJA" sheetId="5" r:id="rId5"/>
  </sheet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21" i="4" l="1"/>
  <c r="A21" i="4"/>
  <c r="F17" i="4"/>
  <c r="F15" i="4"/>
  <c r="F13" i="4"/>
  <c r="F10" i="4"/>
  <c r="F21" i="4" s="1"/>
  <c r="D10" i="5" s="1"/>
  <c r="F128" i="3"/>
  <c r="F126" i="3"/>
  <c r="F124" i="3"/>
  <c r="F122" i="3"/>
  <c r="F120" i="3"/>
  <c r="F118" i="3"/>
  <c r="F116" i="3"/>
  <c r="F114" i="3"/>
  <c r="F112" i="3"/>
  <c r="F109" i="3"/>
  <c r="F108" i="3"/>
  <c r="F107" i="3"/>
  <c r="F104" i="3"/>
  <c r="F102" i="3"/>
  <c r="F100" i="3"/>
  <c r="F97" i="3"/>
  <c r="F95" i="3"/>
  <c r="F93" i="3"/>
  <c r="F91" i="3"/>
  <c r="F87" i="3"/>
  <c r="F79" i="3"/>
  <c r="F75" i="3"/>
  <c r="F55" i="3"/>
  <c r="F34" i="3"/>
  <c r="F131" i="3" s="1"/>
  <c r="D9" i="5" s="1"/>
</calcChain>
</file>

<file path=xl/sharedStrings.xml><?xml version="1.0" encoding="utf-8"?>
<sst xmlns="http://schemas.openxmlformats.org/spreadsheetml/2006/main" count="220" uniqueCount="152">
  <si>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</si>
  <si>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</si>
  <si>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</si>
  <si>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</si>
  <si>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TEPMPATE - OPĆI UVJETI</t>
  </si>
  <si>
    <t>Table 1</t>
  </si>
  <si>
    <t xml:space="preserve">OBJEKT: REKONSTRUKCIJA GRAĐEVINE  (dogradnja) JAVNE I DRUŠTVENE NAMJENE, KULTURNA USTANOVA - GALERIJA "ZGOR MURVE"
</t>
  </si>
  <si>
    <t xml:space="preserve">INVESTITOR: TURISTIČKA ZAJEDNICA OPĆINE FUNTANA, B.Borisija 2, Funtana
</t>
  </si>
  <si>
    <t xml:space="preserve">LOKACIJA: na k.č. 953 (953 i 954), k.o. Funtana, Ribarska 24, Funtana
</t>
  </si>
  <si>
    <t>ELABORAT BR.: 09369/17-st</t>
  </si>
  <si>
    <t xml:space="preserve"> </t>
  </si>
  <si>
    <t>PROJEKT STROJARSKIH INSTALACIJA</t>
  </si>
  <si>
    <t>Grijanje, hlađenje</t>
  </si>
  <si>
    <t>GLAVNI PROJEKTANT</t>
  </si>
  <si>
    <t>Marko Liović mag. ing. arch.</t>
  </si>
  <si>
    <t>PROJEKTANT TROŠKOVNIKA STROJARSKIH INSTALACIJA</t>
  </si>
  <si>
    <t>Dražen Pavlović dipl.ing.str.</t>
  </si>
  <si>
    <t>Technica suprema d.o.o.</t>
  </si>
  <si>
    <t>OPĆE NAPOMENE</t>
  </si>
  <si>
    <t xml:space="preserve">NAPOMENA: Sve stavke troškovnika moraju biti u skladu sa programom osiguranja kontrole i kakvoće proizvoda te sa mjerama i normativima zaštite na radu i od požara bez da je to posebno naglašeno u samom  troškovniku.
U specifikaciji predviđena oprema mora zadovoljavati: odgovarajuću kvalitetu za ovakvu vrstu građevine, osiguran ovlašteni servis, regulirani svi potrebni certifikati i atesti prema važećim hrvatskim zakonima. 
</t>
  </si>
  <si>
    <r>
      <rPr>
        <sz val="10"/>
        <color indexed="8"/>
        <rFont val="Arial Narrow"/>
      </rPr>
      <t xml:space="preserve">Izradili:                </t>
    </r>
    <r>
      <rPr>
        <b/>
        <sz val="10"/>
        <color indexed="8"/>
        <rFont val="Arial Narrow"/>
      </rPr>
      <t xml:space="preserve">  Luca Baban mag.ing.mech.</t>
    </r>
  </si>
  <si>
    <t>Pula, travanj 2017.</t>
  </si>
  <si>
    <t>VRV-SUSTAV</t>
  </si>
  <si>
    <t xml:space="preserve">OBJEKT: REKONSTRUKCIJA GRAĐEVINE  (dogradnja) JAVNE I DRUŠTVENE NAMJENE, KULTURNA USTANOVA - GALERIJA "ZGOR MURVE"
</t>
  </si>
  <si>
    <t>PROJEKT: GLAVNI</t>
  </si>
  <si>
    <t>Rbr.</t>
  </si>
  <si>
    <t>Opis stavke</t>
  </si>
  <si>
    <t>Jed. mjera</t>
  </si>
  <si>
    <t>Količina</t>
  </si>
  <si>
    <t>Jed. cijena</t>
  </si>
  <si>
    <t>Ukupno cijena</t>
  </si>
  <si>
    <t>STROJARSKE INSTALACIJE</t>
  </si>
  <si>
    <t>1.</t>
  </si>
  <si>
    <t>VRV SUSTAV</t>
  </si>
  <si>
    <t>Dobava i ugradnja VRV/VRT (variant refigerent volume / temperature) vanjske jedinice u izvedbi aerotermalne toplinske pumpe sa ugrađenim hermetičkim pcspresorima i izmjenjivačem.</t>
  </si>
  <si>
    <t>Vanjska jedinica MINI VRV IV sustava u izvedbi toplinske pumpe sastavljena iz jednog modula, namjenjena za vanjsku montažu - zaštićena od vremenskih utjecaja, s ugrađenim hermetičkim pcspresorima (standardni i inverter),  zrapcs hlađenim kondenzatorom i svim potrebnim elementima za zaštitu, kontrolu i regulaciju uređaja (Inverter Control) i funkcionalni rad. Rashladni Refrigerant R-410A.</t>
  </si>
  <si>
    <t>VRT - konfigurator omogućuje kontinuiranu promjenu temperature isparavanja i kondenzacije radnog Refrigeranta prema temperaturi okoliša u svrhu dodatne uštede energije i većeg pcsfora zbog viših temperatura Refrigeranta.</t>
  </si>
  <si>
    <t>Uređaj je opremljen s dva ventilatora s horizontalnim istrujavanjem.</t>
  </si>
  <si>
    <t>Maksimalno dozvoljena ukupna duljina cjevnog razvoda iznosi 300 metara u jednom smjeru uz ograničenja navedena u uputama proizvođača.  Dozvoljena udaljenost između vanjske jednice i najudaljenije unutarnje jedinice iznosi 160 m.</t>
  </si>
  <si>
    <t>Proizvod kao: Daikin MINI VRV IV tip RXYSQ5TY1</t>
  </si>
  <si>
    <t>Tehničke karakteristike:</t>
  </si>
  <si>
    <t>Qh  = 14,0 kW</t>
  </si>
  <si>
    <t>Priključna snaga:</t>
  </si>
  <si>
    <t>N nom. = 3,73 kW    /   400 V - 50 Hz</t>
  </si>
  <si>
    <t>EER: 3,75 (100% opterećenja)</t>
  </si>
  <si>
    <t>Tv = 35°C ST</t>
  </si>
  <si>
    <t>Tp = 27°C ST, 19°C VT</t>
  </si>
  <si>
    <t>Qg  = 16,0 kW</t>
  </si>
  <si>
    <t>N nom. = 4,09 kW    /   400 V - 50 Hz</t>
  </si>
  <si>
    <t>COP: 3,91 (100% opterećenja)</t>
  </si>
  <si>
    <t>Tv= 7oC ST</t>
  </si>
  <si>
    <t>Tp = 20oC ST</t>
  </si>
  <si>
    <t>radno područje: grijanje: od -20° do 15,5°C</t>
  </si>
  <si>
    <t>radno područje: hlađenje: od -5° do 46°C</t>
  </si>
  <si>
    <t>Nivo zvučnog tlaka: 54 dB(A) na udaljenosti 1m od jedinice</t>
  </si>
  <si>
    <t>Dimenzije ukupno:</t>
  </si>
  <si>
    <t>900 x 320 mm; h = 1345 mm</t>
  </si>
  <si>
    <t>Težina ukupno: 104 kg</t>
  </si>
  <si>
    <t>komplet</t>
  </si>
  <si>
    <t>2.</t>
  </si>
  <si>
    <t>Dobava i ugradnja unutarnje  jedinice VRV sustava bez maske kanalne izvedbe i srednje visokog raspoloživog statičkog tlaka.  Motor ventilatora je specijalne izvedbe s desetak mogućih karakteristika, od kojih se radne odabiru prilikom puštanja u pogon. Uređaj je predviđen za  montažu u stropu, opremljen ventilatorom, izmjenjivačem topline s direktnom ekspanzijom freona, elektronskim ekspanzijskim ventilom, te svim potrebnim elementima za zaštitu, kontrolu i regulaciju uređaja i temperature.</t>
  </si>
  <si>
    <t>Proizvod kao: Daikin VRV FXSQ40A</t>
  </si>
  <si>
    <t>Qh  = 4,5 kW</t>
  </si>
  <si>
    <t>Tv = 35°C</t>
  </si>
  <si>
    <t>Qg = 5,0 kW</t>
  </si>
  <si>
    <t>Tv= 7°C ST</t>
  </si>
  <si>
    <t>Tp = 20°C ST</t>
  </si>
  <si>
    <t>VZ =  960 / 660 m3/h</t>
  </si>
  <si>
    <t>ESP = 150/30 Pa</t>
  </si>
  <si>
    <t>N = 127 W - 220 V - 50 Hz</t>
  </si>
  <si>
    <t>Dimenzije: 700x800x245</t>
  </si>
  <si>
    <t>Težina: 28,5 kg</t>
  </si>
  <si>
    <t>Medij:  R-410A</t>
  </si>
  <si>
    <t>Nivo zvučne snage: 60 dB(A)</t>
  </si>
  <si>
    <t>Nivo zvučnog tlaka: 37/29 dB(A) na udaljenosti 1,5 m od jedinice</t>
  </si>
  <si>
    <t>Uključeno u stavku:</t>
  </si>
  <si>
    <t>Pumpa za odvod kondenzata za  kanalne jedinice VRV sustava</t>
  </si>
  <si>
    <t>H = 625 mm, N = 19 W - 230 V - 50 Hz</t>
  </si>
  <si>
    <t>Filter za kanalne jedinice</t>
  </si>
  <si>
    <t>3.</t>
  </si>
  <si>
    <t>Dobava i ugradnja unutarnje  jedinica VRV sustava kanalne izvedbe bez maske predviđena za  montažu u spušteni strop, opremljena ventilatorom, izmjenjivačem topline s direktnom ekspanzijom freona, elektronskim ekspanzijskim ventilom, crpkom kondenzata te svim potrebnim elementima za zaštitu, kontrolu i regulaciju uređaja i temperature.</t>
  </si>
  <si>
    <t>Proizvod kao: Daikin VRV FXDQ40A SLIM</t>
  </si>
  <si>
    <t>VZ =  630 / 570 / 510 m3/h</t>
  </si>
  <si>
    <t>ESP = 44 / 15 Pa</t>
  </si>
  <si>
    <t>N = 78/75 W - 230 V - 50 Hz</t>
  </si>
  <si>
    <t>Dimenzije: 950x620x200</t>
  </si>
  <si>
    <t>Težina: 26 kg</t>
  </si>
  <si>
    <t>Nivo zvučnog tlaka: 34/32/28 dB(A) na udaljenosti 1,5 m od jedinice</t>
  </si>
  <si>
    <t>H = 550 mm, N = 19 W - 230 V - 50 Hz</t>
  </si>
  <si>
    <t>4.</t>
  </si>
  <si>
    <t>Dobava i ugradnja izoliranog bakrenog spojnog elementa za razvod medija R-410A za plinsku i tekuću fazu, uključivo redukcije (2 komada po kompletu: plinska + tekuća faza), kao proizvod Daikin tip:</t>
  </si>
  <si>
    <r>
      <rPr>
        <b/>
        <sz val="10"/>
        <color indexed="8"/>
        <rFont val="Arial"/>
      </rPr>
      <t xml:space="preserve">KHRQ22M20T </t>
    </r>
    <r>
      <rPr>
        <sz val="10"/>
        <color indexed="8"/>
        <rFont val="Arial"/>
      </rPr>
      <t>(Y-Račve)</t>
    </r>
  </si>
  <si>
    <t>Račva za indeks kapaciteta do 200.</t>
  </si>
  <si>
    <t>kom</t>
  </si>
  <si>
    <t>5.</t>
  </si>
  <si>
    <t>Dobava i ugradnja žičanog elektronskog prostornog regulatora sa LCD displejom i tjednim programskim satom za upravljanje i kontrolu do 16 unutarnjih VRV jedinica.</t>
  </si>
  <si>
    <t>Kontrola pristupa moguća je u tri nivoa sa mogućnošću ograničavanja pristupa korisnika.</t>
  </si>
  <si>
    <t>Funkcije: on/off, režim rada, set point, brzina ventilatora, pozicija lamela, pojedinačno podešavanje za jedinice u grupi, signalizacija greške, signalizacija zaprljanosti filtera, tjedni program sa 5 dnevnih podprograma.</t>
  </si>
  <si>
    <t>Proizvod kao: Daikin BRC1E53B</t>
  </si>
  <si>
    <t>6.</t>
  </si>
  <si>
    <t>Puštanje u pogon VRV sustava uključivo provjeru nepropusnosti freonske instalacije, vakumiranje i dopunjavanje rashladnog sredstva od strane ovlaštenog servisa uz izdavanje potrebnih uputa za korištenje, atesta i garancija.</t>
  </si>
  <si>
    <t>7.</t>
  </si>
  <si>
    <t>Dobava i ugradnja predizolirane bakrene cijevi u kolutu za freonsku instalaciju plinske i tekuće faze namjenjene za rashladni medij R-410A . U kompletu sa spojnicama i koljenima, spojnim i pričvrsnim materijalom. Cijevi moraju biti odmašćene, očišćene i osušene prije ugradnje. Toplinska izolacija cijevi rashladnog medija s parnom branom. Izolacija mora biti negoriva. U kompletu sa ljepilom, ljepljivom trakom i ostalim potrebnim materijalom. Debljina izolacije je 13 mm. Izolacija za koljena i fazonske komade se izraduje prilikom montaže.</t>
  </si>
  <si>
    <t xml:space="preserve"> Φ 6,4 mm</t>
  </si>
  <si>
    <t>m</t>
  </si>
  <si>
    <t xml:space="preserve"> Φ 9,5 mm</t>
  </si>
  <si>
    <t xml:space="preserve"> Φ 12,7 mm</t>
  </si>
  <si>
    <t xml:space="preserve"> Φ 15,9 mm</t>
  </si>
  <si>
    <t>8.</t>
  </si>
  <si>
    <t>Dobava i montaža PVC cijevi  za spoj unutarnjih jedinica na odvod kondenzata, izoliranih sa parnom branom debljine min 6 mm.</t>
  </si>
  <si>
    <t xml:space="preserve">Φ32 </t>
  </si>
  <si>
    <t>9.</t>
  </si>
  <si>
    <t>Dobava i montaža sifona s kuglicom nazivne priključne dimenzije DN 32.</t>
  </si>
  <si>
    <t>10.</t>
  </si>
  <si>
    <t>Dobava i ugradnja ventilacijskih kanala izrađenih od pocinčanog lima uključujući sve prijelazne komade, regul. klapne, skretne lopatice te potreban ovjesni i brtveni materijal. Za spoj na rekuperator predvidjeti antivibracijski spoj kanala.  Kanali su izolirani sa izolacijom sa parnom branom debljine 13 mm. Dimenzije kanala kao u nacrtima. Kanale izraditi prema DIN 24190.</t>
  </si>
  <si>
    <t>kg</t>
  </si>
  <si>
    <t>11.</t>
  </si>
  <si>
    <t xml:space="preserve">Dobava i ugradnja ventilacijske tlačne/odsisne rešetke sa jednim redom fiksnih lamela i regulatorom količine. Regulator količine je sa protuhodnim leptirastim elementima, sa mogučnošću podešavanja sa vanjske strane. Rešetka je izrađena iz vučenih aluminijskih profila, prethodno elektro polirano i eloksirano. 
</t>
  </si>
  <si>
    <t>Proizvod kao Klimaoprema tip kao OAK 1-0/L 525x225 - odsis</t>
  </si>
  <si>
    <t>Proizvod kao Klimaoprema tip kao OAB 1-0/L 425x225 - odsis</t>
  </si>
  <si>
    <t>Proizvod kao Klimaoprema tip kao OAB 2-0/L 625x725 - odsis</t>
  </si>
  <si>
    <t>12.</t>
  </si>
  <si>
    <t>Dobava i ugradnja ventilokonvektorskih rešetki, s mogućnosti reguliranja količine zraka, proizvod kao Klimaoprema. Uključivo sve potrebno za montažu.</t>
  </si>
  <si>
    <r>
      <rPr>
        <sz val="10"/>
        <color indexed="8"/>
        <rFont val="Arial"/>
      </rPr>
      <t xml:space="preserve">Podesiva tlačna rešetka </t>
    </r>
    <r>
      <rPr>
        <b/>
        <sz val="10"/>
        <color indexed="8"/>
        <rFont val="Arial"/>
      </rPr>
      <t xml:space="preserve">PTR (625x225) </t>
    </r>
    <r>
      <rPr>
        <sz val="10"/>
        <color indexed="8"/>
        <rFont val="Arial"/>
      </rPr>
      <t>okvir i lamele aluminijski eloksirani profili, prednji red horizontalnih zajednički podesivih lamela povezanih polugom ( kut nagiba lamela ± 30º ), ugradnjav idljivim vijcima (zid i strop).</t>
    </r>
  </si>
  <si>
    <t>13.</t>
  </si>
  <si>
    <t>Dobava rashladnog medija R410A - 0,8 kg.</t>
  </si>
  <si>
    <t>14.</t>
  </si>
  <si>
    <t>Dobava i ugradnja postolja za postavljanje svih vanjskih jedinica, izrađeno iz čeličnih U profila antikorozivno zaštićeno. U stavku uključiti antivibracijske podloške.</t>
  </si>
  <si>
    <t>15.</t>
  </si>
  <si>
    <t xml:space="preserve">Dobava i ugradnja revizijskih otvora s vratašcima u spuštenom stropu za mogućnost pristupanju za potrebe servisiranja unutarnjih kanalnih jedinica VRV sustava. Otvori moraju biti dimenzija dostatnih za mogućnost vađenja unutarnjih jedinica. Otvor s vratima mora biti iste boje kao i spušteni strop, te ga je potrebno izraditi na način kako bi se postigla minimalna vizualna uočljivost diskontinuiteta spuštenog stropa. </t>
  </si>
  <si>
    <t>16.</t>
  </si>
  <si>
    <t>Ishodovanje svih potrebnih atesta za uređaje i opremu, sva potrebna ispitivanja (funkcionalnosti, probe i sl.) do pune pogonske sposobnosti instalacije i uređaja sa svim potrebni ispitivanjima. U cijenu uključeno: davanje uputa o korištenju i održavanju postrojenja; pribavljanje atestne dokumentacije,  garancijskih listova, kao i sve druge dokumentacije za rad i održavanje uređaja na hrvatskom jeziku, te dokumentacije potrebne za tehnički pregled.</t>
  </si>
  <si>
    <t>17.</t>
  </si>
  <si>
    <t>Prateći građevinski radovi koji se mogu pojaviti prilikom izvođenja instalacija, proboji vanjskog zida, unutarnjih zidova i međukatne konstrukcije, pregrada, za vođenje instalacije ili kondenzata, izrada potrebnih šliceva u zidovima i sl. sa naknadnim krpanjem nakon polaganja cijevi - šlicevi se zatvaraju mortom i zaglade. Pragovi i vodilice za vođenje instalacija van zidova, prema pravilima struke. Potrošni materijal, vijci, tiple. U stavku uključiti sve potrebne građ.radove.</t>
  </si>
  <si>
    <t>18.</t>
  </si>
  <si>
    <t>Nepredviđeni radovi koji se mogu pojaviti tijekom izvođenja, a nisu obuhvaćeni troškovnikom, predviđa se paušalna stavka u visini 5% vrijednosti  od gore navedenih stavaka. Stavka se isplaćuje samo   ukoliko su nepredviđeni radovi izvedeni što se evidentira dokaznicama.</t>
  </si>
  <si>
    <t>19.</t>
  </si>
  <si>
    <t>Ispitivanje instalacije. Podešavanje rešetki te puštanje u pogon.</t>
  </si>
  <si>
    <t>20.</t>
  </si>
  <si>
    <t>Transportno manipulativni troškovi i organizacija radilišta te sitan potrošni materijal koji nije posebno specificiran, a potreban je za montažu, kao i građevinska pomoć uz upotrebu skele za visine veće od 2,5 m.</t>
  </si>
  <si>
    <t>UKUPNO:</t>
  </si>
  <si>
    <t>Troškovnikom su obuhvaćeni svi prateći građevinski i elektro radovi i radnje, pomoćna sredstva,  i potrošni i sitni materijal, do potpune pogonske sposobnosti, bez obzira da li su navedeni u pojedinim stavkama.</t>
  </si>
  <si>
    <t>radijatori</t>
  </si>
  <si>
    <t xml:space="preserve">RADIJATORSKO GRIJANJE </t>
  </si>
  <si>
    <t>Dobava i ugradnja električnih grijaćih panela (radijatora) za  montažu na zid. Komplet sa elektronskim termostatom, spojnim, pričvrsnim i konzolnim materijalom.</t>
  </si>
  <si>
    <t>a)</t>
  </si>
  <si>
    <t>porizvod kao Glamox 3001 TPA 04 ET- 400 W</t>
  </si>
  <si>
    <t>Prateći građevinski i elektro radovi koji se mogu pojaviti prilikom izvođenja instalacija, proboji vanjskog zida, unutarnjih zidova i međukatne konstrukcije, pregrada, izrada potrebnih šliceva u zidovima i sl. sa naknadnim krpanjem nakon polaganja- šlicevi se zatvaraju mortom i zaglade. Pragovi i vodilice za vođenje instalacija van zidova, prema pravilima struke. Potrošni materijal, vijci, tiple. U stavku uključiti sve potrebne građ.radove.</t>
  </si>
  <si>
    <t>Nepredviđeni radovi koji se mogu pojaviti tokom izvođenja, a nisu obuhvaćeni troškovnikom, predviđa se paušalna stavka u visini 10% vrijednosti od gore navedenih stavaka.
Stavka se isplaćuje samo ukoliko su nepredviđeni radovi izvedeni što se evidentira dokaznicama.</t>
  </si>
  <si>
    <t>REKAPITULACIJA</t>
  </si>
  <si>
    <t>REKAPITULACIJA SVEUKUPNO</t>
  </si>
  <si>
    <t>SVEUKUPNO: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</si>
</sst>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color indexed="8"/>
      <name val="Arial"/>
    </font>
    <font>
      <sz val="12"/>
      <color indexed="8"/>
      <name val="Arial"/>
    </font>
    <font>
      <sz val="14"/>
      <color indexed="8"/>
      <name val="Arial"/>
    </font>
    <font>
      <u/>
      <sz val="12"/>
      <color indexed="11"/>
      <name val="Arial"/>
    </font>
    <font>
      <b/>
      <sz val="10"/>
      <color indexed="8"/>
      <name val="Arial"/>
    </font>
    <font>
      <sz val="10"/>
      <color indexed="8"/>
      <name val="Arial Narrow"/>
    </font>
    <font>
      <b/>
      <sz val="10"/>
      <color indexed="8"/>
      <name val="Arial Narrow"/>
    </font>
    <font>
      <u/>
      <sz val="10"/>
      <color indexed="8"/>
      <name val="Arial Narrow"/>
    </font>
    <font>
      <sz val="11"/>
      <color indexed="8"/>
      <name val="Arial"/>
    </font>
    <font>
      <b/>
      <sz val="9"/>
      <color indexed="8"/>
      <name val="Arial"/>
    </font>
    <font>
      <b/>
      <sz val="11"/>
      <color indexed="8"/>
      <name val="Arial"/>
    </font>
    <font>
      <sz val="9"/>
      <color indexed="8"/>
      <name val="Arial"/>
    </font>
    <font>
      <b/>
      <sz val="11"/>
      <color indexed="8"/>
      <name val="Arial Narrow"/>
    </font>
    <font>
      <b/>
      <sz val="12"/>
      <color indexed="8"/>
      <name val="Arial Narrow"/>
    </font>
    <font>
      <b/>
      <sz val="12"/>
      <color indexed="8"/>
      <name val="Arial"/>
    </font>
    <font>
      <sz val="9"/>
      <color indexed="8"/>
      <name val="Arial Narrow"/>
    </font>
    <font>
      <b/>
      <sz val="16"/>
      <color indexed="8"/>
      <name val="Arial Narrow"/>
    </font>
    <font>
      <b/>
      <sz val="14"/>
      <color indexed="8"/>
      <name val="Arial Narrow"/>
    </font>
    <font>
      <b/>
      <sz val="14"/>
      <color indexed="8"/>
      <name val="Arial"/>
    </font>
    <font>
      <sz val="14"/>
      <color indexed="8"/>
      <name val="Arial Narrow"/>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s>
  <borders count="8">
    <border>
      <left/>
      <right/>
      <top/>
      <bottom/>
      <diagonal/>
    </border>
    <border>
      <left style="thin">
        <color indexed="13"/>
      </left>
      <right style="thin">
        <color indexed="13"/>
      </right>
      <top style="thin">
        <color indexed="13"/>
      </top>
      <bottom style="thin">
        <color indexed="13"/>
      </bottom>
      <diagonal/>
    </border>
    <border>
      <left style="thin">
        <color indexed="13"/>
      </left>
      <right style="thin">
        <color indexed="13"/>
      </right>
      <top style="thin">
        <color indexed="13"/>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13"/>
      </left>
      <right style="thin">
        <color indexed="13"/>
      </right>
      <top style="thin">
        <color indexed="8"/>
      </top>
      <bottom style="thin">
        <color indexed="13"/>
      </bottom>
      <diagonal/>
    </border>
    <border>
      <left style="thin">
        <color indexed="13"/>
      </left>
      <right style="thin">
        <color indexed="13"/>
      </right>
      <top style="thin">
        <color indexed="8"/>
      </top>
      <bottom style="thin">
        <color indexed="8"/>
      </bottom>
      <diagonal/>
    </border>
    <border>
      <left style="thin">
        <color indexed="8"/>
      </left>
      <right style="thin">
        <color indexed="13"/>
      </right>
      <top style="thin">
        <color indexed="13"/>
      </top>
      <bottom style="thin">
        <color indexed="13"/>
      </bottom>
      <diagonal/>
    </border>
  </borders>
  <cellStyleXfs count="1">
    <xf numFmtId="0" fontId="0" fillId="0" borderId="0" applyNumberFormat="0" applyFill="0" applyBorder="0" applyProtection="0"/>
  </cellStyleXfs>
  <cellXfs count="152">
    <xf numFmtId="0" fontId="0" fillId="0" borderId="0" xfId="0"/>
    <xf numFmtId="0" fontId="2" fillId="0" borderId="0" xfId="0" applyFont="1"/>
    <xf numFmtId="0" fontId="1" fillId="2" borderId="0" xfId="0" applyFont="1" applyFill="1"/>
    <xf numFmtId="0" fontId="1" fillId="3" borderId="0" xfId="0" applyFont="1" applyFill="1"/>
    <xf numFmtId="0" fontId="3" fillId="3" borderId="0" xfId="0" applyFont="1" applyFill="1"/>
    <xf numFmtId="0" fontId="0" fillId="0" borderId="0" xfId="0" applyNumberFormat="1"/>
    <xf numFmtId="0" fontId="0" fillId="4" borderId="1" xfId="0" applyFill="1" applyBorder="1"/>
    <xf numFmtId="49" fontId="4" fillId="4" borderId="1" xfId="0" applyNumberFormat="1" applyFont="1" applyFill="1" applyBorder="1" applyAlignment="1">
      <alignment vertical="top" wrapText="1"/>
    </xf>
    <xf numFmtId="0" fontId="4" fillId="4" borderId="1" xfId="0" applyFont="1" applyFill="1" applyBorder="1" applyAlignment="1">
      <alignment vertical="top"/>
    </xf>
    <xf numFmtId="49" fontId="4" fillId="4" borderId="1" xfId="0" applyNumberFormat="1" applyFont="1" applyFill="1" applyBorder="1" applyAlignment="1">
      <alignment vertical="top"/>
    </xf>
    <xf numFmtId="0" fontId="0" fillId="4" borderId="1" xfId="0" applyFill="1" applyBorder="1" applyAlignment="1">
      <alignment vertical="center"/>
    </xf>
    <xf numFmtId="0" fontId="5" fillId="4" borderId="1" xfId="0" applyFont="1" applyFill="1" applyBorder="1" applyAlignment="1">
      <alignment horizontal="left"/>
    </xf>
    <xf numFmtId="4" fontId="5" fillId="4" borderId="1" xfId="0" applyNumberFormat="1" applyFont="1" applyFill="1" applyBorder="1" applyAlignment="1">
      <alignment horizontal="right"/>
    </xf>
    <xf numFmtId="0" fontId="6" fillId="4" borderId="1" xfId="0" applyFont="1" applyFill="1" applyBorder="1" applyAlignment="1">
      <alignment horizontal="center" vertical="top"/>
    </xf>
    <xf numFmtId="49" fontId="6" fillId="4" borderId="1" xfId="0" applyNumberFormat="1" applyFont="1" applyFill="1" applyBorder="1" applyAlignment="1">
      <alignment horizontal="left"/>
    </xf>
    <xf numFmtId="0" fontId="0" fillId="4" borderId="1" xfId="0" applyFill="1" applyBorder="1" applyAlignment="1">
      <alignment vertical="top"/>
    </xf>
    <xf numFmtId="4" fontId="0" fillId="4" borderId="1" xfId="0" applyNumberFormat="1" applyFill="1" applyBorder="1" applyAlignment="1">
      <alignment vertical="top"/>
    </xf>
    <xf numFmtId="4" fontId="0" fillId="4" borderId="1" xfId="0" applyNumberFormat="1" applyFill="1" applyBorder="1"/>
    <xf numFmtId="0" fontId="6" fillId="4" borderId="1" xfId="0" applyFont="1" applyFill="1" applyBorder="1" applyAlignment="1">
      <alignment horizontal="justify"/>
    </xf>
    <xf numFmtId="49" fontId="6" fillId="4" borderId="1" xfId="0" applyNumberFormat="1" applyFont="1" applyFill="1" applyBorder="1" applyAlignment="1">
      <alignment horizontal="justify" vertical="top"/>
    </xf>
    <xf numFmtId="49" fontId="6" fillId="4" borderId="1" xfId="0" applyNumberFormat="1" applyFont="1" applyFill="1" applyBorder="1" applyAlignment="1">
      <alignment horizontal="justify"/>
    </xf>
    <xf numFmtId="0" fontId="6" fillId="4" borderId="1" xfId="0" applyFont="1" applyFill="1" applyBorder="1" applyAlignment="1">
      <alignment horizontal="justify" vertical="top"/>
    </xf>
    <xf numFmtId="4" fontId="5" fillId="4" borderId="1" xfId="0" applyNumberFormat="1" applyFont="1" applyFill="1" applyBorder="1" applyAlignment="1">
      <alignment horizontal="left"/>
    </xf>
    <xf numFmtId="49" fontId="0" fillId="4" borderId="1" xfId="0" applyNumberFormat="1" applyFill="1" applyBorder="1" applyAlignment="1">
      <alignment wrapText="1"/>
    </xf>
    <xf numFmtId="0" fontId="0" fillId="4" borderId="1" xfId="0" applyFill="1" applyBorder="1" applyAlignment="1">
      <alignment wrapText="1"/>
    </xf>
    <xf numFmtId="49" fontId="0" fillId="4" borderId="1" xfId="0" applyNumberFormat="1" applyFill="1" applyBorder="1"/>
    <xf numFmtId="0" fontId="6" fillId="4" borderId="1" xfId="0" applyFont="1" applyFill="1" applyBorder="1" applyAlignment="1">
      <alignment horizontal="justify" vertical="top" wrapText="1"/>
    </xf>
    <xf numFmtId="0" fontId="0" fillId="4" borderId="1" xfId="0" applyFill="1" applyBorder="1" applyAlignment="1">
      <alignment vertical="top" wrapText="1"/>
    </xf>
    <xf numFmtId="0" fontId="7" fillId="4" borderId="1" xfId="0" applyFont="1" applyFill="1" applyBorder="1" applyAlignment="1">
      <alignment horizontal="justify" vertical="top" wrapText="1"/>
    </xf>
    <xf numFmtId="0" fontId="8" fillId="4" borderId="0" xfId="0" applyNumberFormat="1" applyFont="1" applyFill="1" applyAlignment="1">
      <alignment horizontal="left" vertical="top" wrapText="1"/>
    </xf>
    <xf numFmtId="0" fontId="8" fillId="4" borderId="0" xfId="0" applyNumberFormat="1" applyFont="1" applyFill="1" applyAlignment="1">
      <alignment vertical="top" wrapText="1"/>
    </xf>
    <xf numFmtId="0" fontId="8" fillId="4" borderId="0" xfId="0" applyNumberFormat="1" applyFont="1" applyFill="1" applyAlignment="1">
      <alignment horizontal="center"/>
    </xf>
    <xf numFmtId="0" fontId="0" fillId="4" borderId="0" xfId="0" applyNumberFormat="1" applyFill="1"/>
    <xf numFmtId="0" fontId="0" fillId="4" borderId="1" xfId="0" applyNumberFormat="1" applyFill="1" applyBorder="1"/>
    <xf numFmtId="0" fontId="6" fillId="4" borderId="1" xfId="0" applyFont="1" applyFill="1" applyBorder="1" applyAlignment="1">
      <alignment horizontal="center" vertical="center"/>
    </xf>
    <xf numFmtId="4" fontId="9" fillId="4" borderId="1" xfId="0" applyNumberFormat="1" applyFont="1" applyFill="1" applyBorder="1" applyAlignment="1">
      <alignment horizontal="left" vertical="center"/>
    </xf>
    <xf numFmtId="4" fontId="8" fillId="4" borderId="1" xfId="0" applyNumberFormat="1" applyFont="1" applyFill="1" applyBorder="1" applyAlignment="1">
      <alignment horizontal="right"/>
    </xf>
    <xf numFmtId="4" fontId="9" fillId="4" borderId="1" xfId="0" applyNumberFormat="1" applyFont="1" applyFill="1" applyBorder="1" applyAlignment="1">
      <alignment horizontal="right" vertical="center" wrapText="1"/>
    </xf>
    <xf numFmtId="0" fontId="8" fillId="4" borderId="1" xfId="0" applyFont="1" applyFill="1" applyBorder="1"/>
    <xf numFmtId="0" fontId="6" fillId="4" borderId="2" xfId="0" applyFont="1" applyFill="1" applyBorder="1" applyAlignment="1">
      <alignment horizontal="center" vertical="center"/>
    </xf>
    <xf numFmtId="49" fontId="10" fillId="4" borderId="2" xfId="0" applyNumberFormat="1" applyFont="1" applyFill="1" applyBorder="1" applyAlignment="1">
      <alignment vertical="top"/>
    </xf>
    <xf numFmtId="0" fontId="8" fillId="4" borderId="2" xfId="0" applyFont="1" applyFill="1" applyBorder="1" applyAlignment="1">
      <alignment horizontal="center"/>
    </xf>
    <xf numFmtId="4" fontId="8" fillId="4" borderId="2" xfId="0" applyNumberFormat="1" applyFont="1" applyFill="1" applyBorder="1" applyAlignment="1">
      <alignment horizontal="right"/>
    </xf>
    <xf numFmtId="4" fontId="9" fillId="4" borderId="2" xfId="0" applyNumberFormat="1" applyFont="1" applyFill="1" applyBorder="1" applyAlignment="1">
      <alignment horizontal="right" vertical="center"/>
    </xf>
    <xf numFmtId="4" fontId="9" fillId="4" borderId="2" xfId="0" applyNumberFormat="1" applyFont="1" applyFill="1" applyBorder="1" applyAlignment="1">
      <alignment horizontal="right" vertical="center" wrapText="1"/>
    </xf>
    <xf numFmtId="0" fontId="11" fillId="4" borderId="1" xfId="0" applyNumberFormat="1" applyFont="1" applyFill="1" applyBorder="1"/>
    <xf numFmtId="49" fontId="0" fillId="4" borderId="3" xfId="0" applyNumberFormat="1" applyFill="1" applyBorder="1" applyAlignment="1">
      <alignment horizontal="center" vertical="center" wrapText="1"/>
    </xf>
    <xf numFmtId="49" fontId="11" fillId="4" borderId="4" xfId="0" applyNumberFormat="1" applyFont="1" applyFill="1" applyBorder="1" applyAlignment="1">
      <alignment horizontal="center" vertical="center"/>
    </xf>
    <xf numFmtId="0" fontId="0" fillId="4" borderId="5" xfId="0" applyFill="1" applyBorder="1" applyAlignment="1">
      <alignment horizontal="center" vertical="center" wrapText="1"/>
    </xf>
    <xf numFmtId="0" fontId="11" fillId="4" borderId="5" xfId="0" applyFont="1" applyFill="1" applyBorder="1" applyAlignment="1">
      <alignment horizontal="center" vertical="center"/>
    </xf>
    <xf numFmtId="3" fontId="11" fillId="4" borderId="5" xfId="0" applyNumberFormat="1" applyFont="1" applyFill="1" applyBorder="1" applyAlignment="1">
      <alignment horizontal="center" vertical="center"/>
    </xf>
    <xf numFmtId="4" fontId="11" fillId="4" borderId="5" xfId="0" applyNumberFormat="1" applyFont="1" applyFill="1" applyBorder="1" applyAlignment="1">
      <alignment horizontal="center" vertical="center"/>
    </xf>
    <xf numFmtId="0" fontId="0" fillId="4" borderId="1" xfId="0" applyFill="1" applyBorder="1" applyAlignment="1">
      <alignment horizontal="left" vertical="center" wrapText="1"/>
    </xf>
    <xf numFmtId="49" fontId="10" fillId="4" borderId="1" xfId="0" applyNumberFormat="1" applyFont="1" applyFill="1" applyBorder="1" applyAlignment="1">
      <alignment horizontal="left" vertical="center" wrapText="1"/>
    </xf>
    <xf numFmtId="0" fontId="8" fillId="4" borderId="1" xfId="0" applyFont="1" applyFill="1" applyBorder="1" applyAlignment="1">
      <alignment horizontal="center" vertical="center" wrapText="1"/>
    </xf>
    <xf numFmtId="4" fontId="8" fillId="4" borderId="1" xfId="0" applyNumberFormat="1" applyFont="1" applyFill="1" applyBorder="1" applyAlignment="1">
      <alignment horizontal="center" vertical="center" wrapText="1"/>
    </xf>
    <xf numFmtId="0" fontId="0" fillId="4" borderId="2" xfId="0" applyFill="1" applyBorder="1" applyAlignment="1">
      <alignment horizontal="left" vertical="center" wrapText="1"/>
    </xf>
    <xf numFmtId="0" fontId="10" fillId="4" borderId="2" xfId="0" applyFont="1" applyFill="1" applyBorder="1" applyAlignment="1">
      <alignment horizontal="left" vertical="center" wrapText="1"/>
    </xf>
    <xf numFmtId="0" fontId="8" fillId="4" borderId="2" xfId="0" applyFont="1" applyFill="1" applyBorder="1" applyAlignment="1">
      <alignment horizontal="center" vertical="center" wrapText="1"/>
    </xf>
    <xf numFmtId="4" fontId="0" fillId="4" borderId="2" xfId="0" applyNumberFormat="1" applyFill="1" applyBorder="1"/>
    <xf numFmtId="4" fontId="8" fillId="4" borderId="2" xfId="0" applyNumberFormat="1" applyFont="1" applyFill="1" applyBorder="1" applyAlignment="1">
      <alignment horizontal="center" vertical="center" wrapText="1"/>
    </xf>
    <xf numFmtId="49" fontId="4" fillId="4" borderId="6" xfId="0" applyNumberFormat="1" applyFont="1" applyFill="1" applyBorder="1" applyAlignment="1">
      <alignment horizontal="left" vertical="center" wrapText="1"/>
    </xf>
    <xf numFmtId="49" fontId="10" fillId="4" borderId="6" xfId="0" applyNumberFormat="1" applyFont="1" applyFill="1" applyBorder="1" applyAlignment="1">
      <alignment horizontal="left" vertical="center"/>
    </xf>
    <xf numFmtId="0" fontId="8" fillId="4" borderId="6" xfId="0" applyFont="1" applyFill="1" applyBorder="1" applyAlignment="1">
      <alignment horizontal="center" vertical="center"/>
    </xf>
    <xf numFmtId="4" fontId="8" fillId="4" borderId="6" xfId="0" applyNumberFormat="1" applyFont="1" applyFill="1" applyBorder="1" applyAlignment="1">
      <alignment vertical="center"/>
    </xf>
    <xf numFmtId="0" fontId="0" fillId="4" borderId="5" xfId="0" applyFill="1" applyBorder="1" applyAlignment="1">
      <alignment horizontal="left" vertical="top" wrapText="1"/>
    </xf>
    <xf numFmtId="0" fontId="8" fillId="4" borderId="5" xfId="0" applyFont="1" applyFill="1" applyBorder="1" applyAlignment="1">
      <alignment horizontal="justify" vertical="top" wrapText="1"/>
    </xf>
    <xf numFmtId="0" fontId="8" fillId="4" borderId="5" xfId="0" applyFont="1" applyFill="1" applyBorder="1" applyAlignment="1">
      <alignment horizontal="center"/>
    </xf>
    <xf numFmtId="4" fontId="0" fillId="4" borderId="5" xfId="0" applyNumberFormat="1" applyFill="1" applyBorder="1"/>
    <xf numFmtId="4" fontId="8" fillId="4" borderId="5" xfId="0" applyNumberFormat="1" applyFont="1" applyFill="1" applyBorder="1" applyAlignment="1">
      <alignment horizontal="center" vertical="center" wrapText="1"/>
    </xf>
    <xf numFmtId="49" fontId="0" fillId="4" borderId="1" xfId="0" applyNumberFormat="1" applyFill="1" applyBorder="1" applyAlignment="1">
      <alignment horizontal="left" vertical="top" wrapText="1"/>
    </xf>
    <xf numFmtId="49" fontId="0" fillId="4" borderId="1" xfId="0" applyNumberFormat="1" applyFill="1" applyBorder="1" applyAlignment="1">
      <alignment horizontal="justify" vertical="top"/>
    </xf>
    <xf numFmtId="0" fontId="0" fillId="4" borderId="1" xfId="0" applyFill="1" applyBorder="1" applyAlignment="1">
      <alignment horizontal="left" vertical="top" wrapText="1"/>
    </xf>
    <xf numFmtId="49" fontId="4" fillId="4" borderId="1" xfId="0" applyNumberFormat="1" applyFont="1" applyFill="1" applyBorder="1" applyAlignment="1">
      <alignment horizontal="justify" vertical="top"/>
    </xf>
    <xf numFmtId="0" fontId="0" fillId="4" borderId="1" xfId="0" applyFill="1" applyBorder="1" applyAlignment="1">
      <alignment horizontal="justify" vertical="top"/>
    </xf>
    <xf numFmtId="49" fontId="0" fillId="4" borderId="1" xfId="0" applyNumberFormat="1" applyFill="1" applyBorder="1" applyAlignment="1">
      <alignment horizontal="center"/>
    </xf>
    <xf numFmtId="0" fontId="0" fillId="4" borderId="1" xfId="0" applyNumberFormat="1" applyFill="1" applyBorder="1" applyAlignment="1">
      <alignment horizontal="center"/>
    </xf>
    <xf numFmtId="0" fontId="0" fillId="4" borderId="1" xfId="0" applyFill="1" applyBorder="1" applyAlignment="1">
      <alignment horizontal="center"/>
    </xf>
    <xf numFmtId="4" fontId="0" fillId="4" borderId="1" xfId="0" applyNumberFormat="1" applyFill="1" applyBorder="1" applyAlignment="1">
      <alignment horizontal="right"/>
    </xf>
    <xf numFmtId="0" fontId="8" fillId="4" borderId="1" xfId="0" applyFont="1" applyFill="1" applyBorder="1" applyAlignment="1">
      <alignment horizontal="left" vertical="top" wrapText="1"/>
    </xf>
    <xf numFmtId="0" fontId="8" fillId="4" borderId="1" xfId="0" applyFont="1" applyFill="1" applyBorder="1" applyAlignment="1">
      <alignment vertical="top" wrapText="1"/>
    </xf>
    <xf numFmtId="0" fontId="8" fillId="4" borderId="1" xfId="0" applyFont="1" applyFill="1" applyBorder="1" applyAlignment="1">
      <alignment horizontal="center"/>
    </xf>
    <xf numFmtId="0" fontId="0" fillId="4" borderId="1" xfId="0" applyNumberFormat="1" applyFill="1" applyBorder="1" applyAlignment="1">
      <alignment vertical="top"/>
    </xf>
    <xf numFmtId="49" fontId="0" fillId="4" borderId="1" xfId="0" applyNumberFormat="1" applyFill="1" applyBorder="1" applyAlignment="1">
      <alignment horizontal="justify" vertical="top" wrapText="1"/>
    </xf>
    <xf numFmtId="3" fontId="0" fillId="4" borderId="1" xfId="0" applyNumberFormat="1" applyFill="1" applyBorder="1" applyAlignment="1">
      <alignment horizontal="center"/>
    </xf>
    <xf numFmtId="49" fontId="0" fillId="4" borderId="1" xfId="0" applyNumberFormat="1" applyFill="1" applyBorder="1" applyAlignment="1">
      <alignment vertical="top"/>
    </xf>
    <xf numFmtId="49" fontId="0" fillId="4" borderId="1" xfId="0" applyNumberFormat="1" applyFill="1" applyBorder="1" applyAlignment="1">
      <alignment vertical="top" wrapText="1"/>
    </xf>
    <xf numFmtId="0" fontId="0" fillId="4" borderId="1" xfId="0" applyFill="1" applyBorder="1" applyAlignment="1">
      <alignment horizontal="center" vertical="top"/>
    </xf>
    <xf numFmtId="3" fontId="0" fillId="4" borderId="1" xfId="0" applyNumberFormat="1" applyFill="1" applyBorder="1" applyAlignment="1">
      <alignment horizontal="center" vertical="top"/>
    </xf>
    <xf numFmtId="49" fontId="0" fillId="4" borderId="1" xfId="0" applyNumberFormat="1" applyFill="1" applyBorder="1" applyAlignment="1">
      <alignment horizontal="center" vertical="top"/>
    </xf>
    <xf numFmtId="0" fontId="0" fillId="0" borderId="1" xfId="0" applyNumberFormat="1" applyBorder="1"/>
    <xf numFmtId="3" fontId="0" fillId="4" borderId="1" xfId="0" applyNumberFormat="1" applyFill="1" applyBorder="1"/>
    <xf numFmtId="0" fontId="4" fillId="4" borderId="1" xfId="0" applyFont="1" applyFill="1" applyBorder="1"/>
    <xf numFmtId="0" fontId="0" fillId="4" borderId="2" xfId="0" applyFill="1" applyBorder="1" applyAlignment="1">
      <alignment horizontal="left" vertical="top" wrapText="1"/>
    </xf>
    <xf numFmtId="0" fontId="0" fillId="4" borderId="2" xfId="0" applyFill="1" applyBorder="1" applyAlignment="1">
      <alignment horizontal="justify" vertical="top"/>
    </xf>
    <xf numFmtId="49" fontId="10" fillId="4" borderId="6" xfId="0" applyNumberFormat="1" applyFont="1" applyFill="1" applyBorder="1" applyAlignment="1">
      <alignment horizontal="left" vertical="top" wrapText="1"/>
    </xf>
    <xf numFmtId="49" fontId="10" fillId="4" borderId="6" xfId="0" applyNumberFormat="1" applyFont="1" applyFill="1" applyBorder="1" applyAlignment="1">
      <alignment horizontal="center" vertical="center" wrapText="1"/>
    </xf>
    <xf numFmtId="0" fontId="0" fillId="4" borderId="6" xfId="0" applyFill="1" applyBorder="1" applyAlignment="1">
      <alignment vertical="center" wrapText="1"/>
    </xf>
    <xf numFmtId="4" fontId="0" fillId="4" borderId="6" xfId="0" applyNumberFormat="1" applyFill="1" applyBorder="1"/>
    <xf numFmtId="4" fontId="4" fillId="4" borderId="6" xfId="0" applyNumberFormat="1" applyFont="1" applyFill="1" applyBorder="1"/>
    <xf numFmtId="0" fontId="0" fillId="4" borderId="5" xfId="0" applyFill="1" applyBorder="1" applyAlignment="1">
      <alignment horizontal="justify" vertical="top"/>
    </xf>
    <xf numFmtId="3" fontId="0" fillId="4" borderId="5" xfId="0" applyNumberFormat="1" applyFill="1" applyBorder="1"/>
    <xf numFmtId="0" fontId="8" fillId="4" borderId="5" xfId="0" applyFont="1" applyFill="1" applyBorder="1"/>
    <xf numFmtId="4" fontId="0" fillId="4" borderId="5" xfId="0" applyNumberFormat="1" applyFill="1" applyBorder="1" applyAlignment="1">
      <alignment horizontal="center"/>
    </xf>
    <xf numFmtId="0" fontId="10" fillId="4" borderId="1" xfId="0" applyFont="1" applyFill="1" applyBorder="1"/>
    <xf numFmtId="4" fontId="0" fillId="4" borderId="1" xfId="0" applyNumberFormat="1" applyFill="1" applyBorder="1" applyAlignment="1">
      <alignment horizontal="center"/>
    </xf>
    <xf numFmtId="0" fontId="4" fillId="4" borderId="1" xfId="0" applyFont="1" applyFill="1" applyBorder="1" applyAlignment="1">
      <alignment horizontal="justify" vertical="top"/>
    </xf>
    <xf numFmtId="0" fontId="12" fillId="4" borderId="1" xfId="0" applyFont="1" applyFill="1" applyBorder="1" applyAlignment="1">
      <alignment horizontal="center" vertical="center"/>
    </xf>
    <xf numFmtId="0" fontId="12" fillId="4" borderId="2" xfId="0" applyFont="1" applyFill="1" applyBorder="1" applyAlignment="1">
      <alignment horizontal="center" vertical="center"/>
    </xf>
    <xf numFmtId="49" fontId="11" fillId="4" borderId="3" xfId="0" applyNumberFormat="1" applyFont="1" applyFill="1" applyBorder="1" applyAlignment="1">
      <alignment horizontal="center" vertical="center" wrapText="1"/>
    </xf>
    <xf numFmtId="0" fontId="0" fillId="4" borderId="7" xfId="0" applyFill="1" applyBorder="1"/>
    <xf numFmtId="0" fontId="11" fillId="4" borderId="5"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8" fillId="4" borderId="2" xfId="0" applyFont="1" applyFill="1" applyBorder="1" applyAlignment="1">
      <alignment horizontal="left" vertical="center" wrapText="1"/>
    </xf>
    <xf numFmtId="49" fontId="10" fillId="4" borderId="6" xfId="0" applyNumberFormat="1" applyFont="1" applyFill="1" applyBorder="1" applyAlignment="1">
      <alignment horizontal="left" vertical="center" wrapText="1"/>
    </xf>
    <xf numFmtId="0" fontId="8" fillId="4" borderId="5" xfId="0" applyFont="1" applyFill="1" applyBorder="1" applyAlignment="1">
      <alignment horizontal="left" vertical="top" wrapText="1"/>
    </xf>
    <xf numFmtId="0" fontId="0" fillId="4" borderId="1" xfId="0" applyFill="1" applyBorder="1" applyAlignment="1">
      <alignment horizontal="justify" vertical="top" wrapText="1"/>
    </xf>
    <xf numFmtId="0" fontId="0" fillId="4" borderId="2" xfId="0" applyFill="1" applyBorder="1" applyAlignment="1">
      <alignment vertical="top" wrapText="1"/>
    </xf>
    <xf numFmtId="0" fontId="0" fillId="4" borderId="2" xfId="0" applyFill="1" applyBorder="1"/>
    <xf numFmtId="0" fontId="8" fillId="4" borderId="6" xfId="0" applyFont="1" applyFill="1" applyBorder="1" applyAlignment="1">
      <alignment horizontal="center" vertical="center" wrapText="1"/>
    </xf>
    <xf numFmtId="0" fontId="10" fillId="4" borderId="5" xfId="0" applyFont="1" applyFill="1" applyBorder="1" applyAlignment="1">
      <alignment horizontal="left" vertical="top" wrapText="1"/>
    </xf>
    <xf numFmtId="3" fontId="8" fillId="4" borderId="5" xfId="0" applyNumberFormat="1" applyFont="1" applyFill="1" applyBorder="1" applyAlignment="1">
      <alignment horizontal="center"/>
    </xf>
    <xf numFmtId="0" fontId="10" fillId="4" borderId="1" xfId="0" applyFont="1" applyFill="1" applyBorder="1" applyAlignment="1">
      <alignment horizontal="center" vertical="top" wrapText="1"/>
    </xf>
    <xf numFmtId="3" fontId="8" fillId="4" borderId="1" xfId="0" applyNumberFormat="1" applyFont="1" applyFill="1" applyBorder="1" applyAlignment="1">
      <alignment horizontal="center"/>
    </xf>
    <xf numFmtId="0" fontId="13" fillId="4" borderId="1" xfId="0" applyFont="1" applyFill="1" applyBorder="1" applyAlignment="1">
      <alignment horizontal="center" vertical="center"/>
    </xf>
    <xf numFmtId="49" fontId="14" fillId="4" borderId="1" xfId="0" applyNumberFormat="1" applyFont="1" applyFill="1" applyBorder="1" applyAlignment="1">
      <alignment vertical="top" wrapText="1"/>
    </xf>
    <xf numFmtId="4" fontId="6" fillId="4" borderId="1" xfId="0" applyNumberFormat="1" applyFont="1" applyFill="1" applyBorder="1" applyAlignment="1">
      <alignment horizontal="left" vertical="center"/>
    </xf>
    <xf numFmtId="4" fontId="14" fillId="4" borderId="1" xfId="0" applyNumberFormat="1" applyFont="1" applyFill="1" applyBorder="1" applyAlignment="1">
      <alignment horizontal="right" vertical="center" wrapText="1"/>
    </xf>
    <xf numFmtId="0" fontId="4" fillId="4" borderId="1" xfId="0" applyFont="1" applyFill="1" applyBorder="1" applyAlignment="1">
      <alignment vertical="top" wrapText="1"/>
    </xf>
    <xf numFmtId="4" fontId="6" fillId="4" borderId="1" xfId="0" applyNumberFormat="1" applyFont="1" applyFill="1" applyBorder="1" applyAlignment="1">
      <alignment horizontal="right" vertical="center"/>
    </xf>
    <xf numFmtId="4" fontId="10"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xf>
    <xf numFmtId="4" fontId="15" fillId="4" borderId="1" xfId="0" applyNumberFormat="1" applyFont="1" applyFill="1" applyBorder="1" applyAlignment="1">
      <alignment horizontal="right"/>
    </xf>
    <xf numFmtId="49" fontId="16" fillId="4" borderId="1" xfId="0" applyNumberFormat="1" applyFont="1" applyFill="1" applyBorder="1" applyAlignment="1">
      <alignment horizontal="left" vertical="top" wrapText="1"/>
    </xf>
    <xf numFmtId="0" fontId="16" fillId="4" borderId="1" xfId="0" applyFont="1" applyFill="1" applyBorder="1" applyAlignment="1">
      <alignment horizontal="left" vertical="top" wrapText="1"/>
    </xf>
    <xf numFmtId="49" fontId="17" fillId="4" borderId="1" xfId="0" applyNumberFormat="1" applyFont="1" applyFill="1" applyBorder="1" applyAlignment="1">
      <alignment vertical="top"/>
    </xf>
    <xf numFmtId="49" fontId="18" fillId="4" borderId="1" xfId="0" applyNumberFormat="1" applyFont="1" applyFill="1" applyBorder="1" applyAlignment="1">
      <alignment horizontal="left" vertical="center"/>
    </xf>
    <xf numFmtId="0" fontId="17" fillId="4" borderId="1" xfId="0" applyFont="1" applyFill="1" applyBorder="1" applyAlignment="1">
      <alignment horizontal="right"/>
    </xf>
    <xf numFmtId="4" fontId="17" fillId="4" borderId="1" xfId="0" applyNumberFormat="1" applyFont="1" applyFill="1" applyBorder="1" applyAlignment="1">
      <alignment horizontal="right"/>
    </xf>
    <xf numFmtId="0" fontId="17"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xf numFmtId="0" fontId="5" fillId="4" borderId="1" xfId="0" applyFont="1" applyFill="1" applyBorder="1" applyAlignment="1">
      <alignment vertical="top" wrapText="1"/>
    </xf>
    <xf numFmtId="49" fontId="5" fillId="4" borderId="1" xfId="0" applyNumberFormat="1" applyFont="1" applyFill="1" applyBorder="1" applyAlignment="1">
      <alignment horizontal="justify" wrapText="1"/>
    </xf>
    <xf numFmtId="10" fontId="19" fillId="4" borderId="1" xfId="0" applyNumberFormat="1" applyFont="1" applyFill="1" applyBorder="1" applyAlignment="1">
      <alignment horizontal="right"/>
    </xf>
    <xf numFmtId="4" fontId="19" fillId="4" borderId="1" xfId="0" applyNumberFormat="1" applyFont="1" applyFill="1" applyBorder="1" applyAlignment="1">
      <alignment horizontal="right"/>
    </xf>
    <xf numFmtId="0" fontId="19" fillId="4" borderId="1" xfId="0" applyFont="1" applyFill="1" applyBorder="1" applyAlignment="1">
      <alignment horizontal="left" vertical="top" wrapText="1"/>
    </xf>
    <xf numFmtId="0" fontId="1" fillId="0" borderId="0" xfId="0" applyFont="1" applyAlignment="1">
      <alignment wrapText="1"/>
    </xf>
    <xf numFmtId="0" fontId="0" fillId="0" borderId="0" xfId="0"/>
    <xf numFmtId="0" fontId="6" fillId="4" borderId="1" xfId="0" applyFont="1" applyFill="1" applyBorder="1" applyAlignment="1">
      <alignment horizontal="center"/>
    </xf>
    <xf numFmtId="49" fontId="6" fillId="4" borderId="1" xfId="0" applyNumberFormat="1" applyFont="1" applyFill="1" applyBorder="1" applyAlignment="1">
      <alignment horizontal="left"/>
    </xf>
    <xf numFmtId="0" fontId="6" fillId="4" borderId="1" xfId="0" applyFont="1" applyFill="1" applyBorder="1" applyAlignment="1">
      <alignment horizontal="left"/>
    </xf>
  </cellXfs>
  <cellStyles count="1">
    <cellStyle name="Normalno"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FFFFFF"/>
      <rgbColor rgb="FFAAAAAA"/>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0" tIns="0" rIns="0" bIns="0"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latin typeface="Cambria"/>
            <a:ea typeface="Cambria"/>
            <a:cs typeface="Cambria"/>
            <a:sym typeface="Cambria"/>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6"/>
  <sheetViews>
    <sheetView showGridLines="0" tabSelected="1" workbookViewId="0"/>
  </sheetViews>
  <sheetFormatPr defaultColWidth="10" defaultRowHeight="12.95" customHeight="1" x14ac:dyDescent="0.2"/>
  <cols>
    <col min="1" max="1" width="2" customWidth="1"/>
    <col min="2" max="4" width="33.5703125" customWidth="1"/>
  </cols>
  <sheetData>
    <row r="3" spans="2:4" ht="50.1" customHeight="1" x14ac:dyDescent="0.2">
      <c r="B3" s="147" t="s">
        <v>0</v>
      </c>
      <c r="C3" s="148"/>
      <c r="D3" s="148"/>
    </row>
    <row r="7" spans="2:4" ht="18" x14ac:dyDescent="0.25">
      <c r="B7" s="1" t="s">
        <v>1</v>
      </c>
      <c r="C7" s="1" t="s">
        <v>2</v>
      </c>
      <c r="D7" s="1" t="s">
        <v>3</v>
      </c>
    </row>
    <row r="9" spans="2:4" ht="15" x14ac:dyDescent="0.2">
      <c r="B9" s="2" t="s">
        <v>4</v>
      </c>
      <c r="C9" s="2"/>
      <c r="D9" s="2"/>
    </row>
    <row r="10" spans="2:4" ht="15" x14ac:dyDescent="0.2">
      <c r="B10" s="3"/>
      <c r="C10" s="3" t="s">
        <v>5</v>
      </c>
      <c r="D10" s="4" t="s">
        <v>4</v>
      </c>
    </row>
    <row r="11" spans="2:4" ht="15" x14ac:dyDescent="0.2">
      <c r="B11" s="2" t="s">
        <v>22</v>
      </c>
      <c r="C11" s="2"/>
      <c r="D11" s="2"/>
    </row>
    <row r="12" spans="2:4" ht="15" x14ac:dyDescent="0.2">
      <c r="B12" s="3"/>
      <c r="C12" s="3" t="s">
        <v>5</v>
      </c>
      <c r="D12" s="4" t="s">
        <v>22</v>
      </c>
    </row>
    <row r="13" spans="2:4" ht="15" x14ac:dyDescent="0.2">
      <c r="B13" s="2" t="s">
        <v>142</v>
      </c>
      <c r="C13" s="2"/>
      <c r="D13" s="2"/>
    </row>
    <row r="14" spans="2:4" ht="15" x14ac:dyDescent="0.2">
      <c r="B14" s="3"/>
      <c r="C14" s="3" t="s">
        <v>5</v>
      </c>
      <c r="D14" s="4" t="s">
        <v>142</v>
      </c>
    </row>
    <row r="15" spans="2:4" ht="15" x14ac:dyDescent="0.2">
      <c r="B15" s="2" t="s">
        <v>149</v>
      </c>
      <c r="C15" s="2"/>
      <c r="D15" s="2"/>
    </row>
    <row r="16" spans="2:4" ht="15" x14ac:dyDescent="0.2">
      <c r="B16" s="3"/>
      <c r="C16" s="3" t="s">
        <v>5</v>
      </c>
      <c r="D16" s="4" t="s">
        <v>149</v>
      </c>
    </row>
  </sheetData>
  <mergeCells count="1">
    <mergeCell ref="B3:D3"/>
  </mergeCells>
  <hyperlinks>
    <hyperlink ref="D10" location="'TEPMPATE - OPĆI UVJETI'!R1C1" display="TEPMPATE - OPĆI UVJETI" xr:uid="{00000000-0004-0000-0000-000000000000}"/>
    <hyperlink ref="D12" location="'VRV-SUSTAV'!R1C1" display="VRV-SUSTAV" xr:uid="{00000000-0004-0000-0000-000001000000}"/>
    <hyperlink ref="D14" location="'radijatori'!R1C1" display="radijatori" xr:uid="{00000000-0004-0000-0000-000002000000}"/>
    <hyperlink ref="D16" location="'REKAPITULACIJA'!R1C1" display="REKAPITULACIJA"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V109"/>
  <sheetViews>
    <sheetView showGridLines="0" workbookViewId="0"/>
  </sheetViews>
  <sheetFormatPr defaultColWidth="9.140625" defaultRowHeight="13.9" customHeight="1" x14ac:dyDescent="0.2"/>
  <cols>
    <col min="1" max="1" width="2.85546875" style="5" customWidth="1"/>
    <col min="2" max="2" width="47.140625" style="5" customWidth="1"/>
    <col min="3" max="3" width="7.85546875" style="5" customWidth="1"/>
    <col min="4" max="4" width="10.140625" style="5" customWidth="1"/>
    <col min="5" max="5" width="9" style="5" customWidth="1"/>
    <col min="6" max="256" width="9.140625" style="5" customWidth="1"/>
  </cols>
  <sheetData>
    <row r="1" spans="1:5" ht="13.7" customHeight="1" x14ac:dyDescent="0.2">
      <c r="A1" s="6"/>
      <c r="B1" s="6"/>
      <c r="C1" s="6"/>
      <c r="D1" s="6"/>
      <c r="E1" s="6"/>
    </row>
    <row r="2" spans="1:5" ht="46.7" customHeight="1" x14ac:dyDescent="0.2">
      <c r="A2" s="6"/>
      <c r="B2" s="7" t="s">
        <v>6</v>
      </c>
      <c r="C2" s="6"/>
      <c r="D2" s="6"/>
      <c r="E2" s="6"/>
    </row>
    <row r="3" spans="1:5" ht="42" customHeight="1" x14ac:dyDescent="0.2">
      <c r="A3" s="6"/>
      <c r="B3" s="7" t="s">
        <v>7</v>
      </c>
      <c r="C3" s="6"/>
      <c r="D3" s="6"/>
      <c r="E3" s="6"/>
    </row>
    <row r="4" spans="1:5" ht="35.65" customHeight="1" x14ac:dyDescent="0.2">
      <c r="A4" s="6"/>
      <c r="B4" s="7" t="s">
        <v>8</v>
      </c>
      <c r="C4" s="6"/>
      <c r="D4" s="6"/>
      <c r="E4" s="6"/>
    </row>
    <row r="5" spans="1:5" ht="13.7" customHeight="1" x14ac:dyDescent="0.2">
      <c r="A5" s="6"/>
      <c r="B5" s="8"/>
      <c r="C5" s="6"/>
      <c r="D5" s="6"/>
      <c r="E5" s="6"/>
    </row>
    <row r="6" spans="1:5" ht="13.7" customHeight="1" x14ac:dyDescent="0.2">
      <c r="A6" s="6"/>
      <c r="B6" s="9" t="s">
        <v>9</v>
      </c>
      <c r="C6" s="6"/>
      <c r="D6" s="6"/>
      <c r="E6" s="6"/>
    </row>
    <row r="7" spans="1:5" ht="13.7" customHeight="1" x14ac:dyDescent="0.2">
      <c r="A7" s="6"/>
      <c r="B7" s="9" t="s">
        <v>10</v>
      </c>
      <c r="C7" s="6"/>
      <c r="D7" s="6"/>
      <c r="E7" s="6"/>
    </row>
    <row r="8" spans="1:5" ht="13.7" customHeight="1" x14ac:dyDescent="0.2">
      <c r="A8" s="6"/>
      <c r="B8" s="8"/>
      <c r="C8" s="6"/>
      <c r="D8" s="6"/>
      <c r="E8" s="6"/>
    </row>
    <row r="9" spans="1:5" ht="14.1" customHeight="1" x14ac:dyDescent="0.2">
      <c r="A9" s="10"/>
      <c r="B9" s="9" t="s">
        <v>11</v>
      </c>
      <c r="C9" s="11"/>
      <c r="D9" s="12"/>
      <c r="E9" s="12"/>
    </row>
    <row r="10" spans="1:5" ht="14.1" customHeight="1" x14ac:dyDescent="0.2">
      <c r="A10" s="13"/>
      <c r="B10" s="14" t="s">
        <v>12</v>
      </c>
      <c r="C10" s="15"/>
      <c r="D10" s="16"/>
      <c r="E10" s="17"/>
    </row>
    <row r="11" spans="1:5" ht="14.1" customHeight="1" x14ac:dyDescent="0.2">
      <c r="A11" s="13"/>
      <c r="B11" s="18"/>
      <c r="C11" s="15"/>
      <c r="D11" s="16"/>
      <c r="E11" s="17"/>
    </row>
    <row r="12" spans="1:5" ht="14.1" customHeight="1" x14ac:dyDescent="0.2">
      <c r="A12" s="13"/>
      <c r="B12" s="18"/>
      <c r="C12" s="15"/>
      <c r="D12" s="16"/>
      <c r="E12" s="17"/>
    </row>
    <row r="13" spans="1:5" ht="14.1" customHeight="1" x14ac:dyDescent="0.2">
      <c r="A13" s="13"/>
      <c r="B13" s="18"/>
      <c r="C13" s="15"/>
      <c r="D13" s="16"/>
      <c r="E13" s="17"/>
    </row>
    <row r="14" spans="1:5" ht="14.1" customHeight="1" x14ac:dyDescent="0.2">
      <c r="A14" s="6"/>
      <c r="B14" s="19" t="s">
        <v>13</v>
      </c>
      <c r="C14" s="15"/>
      <c r="D14" s="16"/>
      <c r="E14" s="17"/>
    </row>
    <row r="15" spans="1:5" ht="14.1" customHeight="1" x14ac:dyDescent="0.2">
      <c r="A15" s="6"/>
      <c r="B15" s="20" t="s">
        <v>14</v>
      </c>
      <c r="C15" s="15"/>
      <c r="D15" s="16"/>
      <c r="E15" s="17"/>
    </row>
    <row r="16" spans="1:5" ht="14.1" customHeight="1" x14ac:dyDescent="0.2">
      <c r="A16" s="6"/>
      <c r="B16" s="21"/>
      <c r="C16" s="15"/>
      <c r="D16" s="16"/>
      <c r="E16" s="17"/>
    </row>
    <row r="17" spans="1:5" ht="14.1" customHeight="1" x14ac:dyDescent="0.2">
      <c r="A17" s="6"/>
      <c r="B17" s="20" t="s">
        <v>15</v>
      </c>
      <c r="C17" s="22"/>
      <c r="D17" s="12"/>
      <c r="E17" s="6"/>
    </row>
    <row r="18" spans="1:5" ht="14.1" customHeight="1" x14ac:dyDescent="0.2">
      <c r="A18" s="6"/>
      <c r="B18" s="20" t="s">
        <v>16</v>
      </c>
      <c r="C18" s="22"/>
      <c r="D18" s="12"/>
      <c r="E18" s="6"/>
    </row>
    <row r="19" spans="1:5" ht="14.1" customHeight="1" x14ac:dyDescent="0.2">
      <c r="A19" s="6"/>
      <c r="B19" s="20" t="s">
        <v>17</v>
      </c>
      <c r="C19" s="22"/>
      <c r="D19" s="12"/>
      <c r="E19" s="6"/>
    </row>
    <row r="20" spans="1:5" ht="13.9" hidden="1" customHeight="1" x14ac:dyDescent="0.2">
      <c r="A20" s="6"/>
      <c r="B20" s="18"/>
      <c r="C20" s="22"/>
      <c r="D20" s="12"/>
      <c r="E20" s="6"/>
    </row>
    <row r="21" spans="1:5" ht="48" customHeight="1" x14ac:dyDescent="0.2">
      <c r="A21" s="6"/>
      <c r="B21" s="6"/>
      <c r="C21" s="22"/>
      <c r="D21" s="12"/>
      <c r="E21" s="6"/>
    </row>
    <row r="22" spans="1:5" ht="14.1" customHeight="1" x14ac:dyDescent="0.2">
      <c r="A22" s="6"/>
      <c r="B22" s="150" t="s">
        <v>18</v>
      </c>
      <c r="C22" s="151"/>
      <c r="D22" s="151"/>
      <c r="E22" s="151"/>
    </row>
    <row r="23" spans="1:5" ht="13.7" customHeight="1" x14ac:dyDescent="0.2">
      <c r="A23" s="6"/>
      <c r="B23" s="6"/>
      <c r="C23" s="6"/>
      <c r="D23" s="6"/>
      <c r="E23" s="6"/>
    </row>
    <row r="24" spans="1:5" ht="80.099999999999994" customHeight="1" x14ac:dyDescent="0.2">
      <c r="A24" s="6"/>
      <c r="B24" s="23" t="s">
        <v>19</v>
      </c>
      <c r="C24" s="6"/>
      <c r="D24" s="6"/>
      <c r="E24" s="6"/>
    </row>
    <row r="25" spans="1:5" ht="14.1" customHeight="1" x14ac:dyDescent="0.2">
      <c r="A25" s="6"/>
      <c r="B25" s="24"/>
      <c r="C25" s="6"/>
      <c r="D25" s="6"/>
      <c r="E25" s="6"/>
    </row>
    <row r="26" spans="1:5" ht="14.1" customHeight="1" x14ac:dyDescent="0.2">
      <c r="A26" s="6"/>
      <c r="B26" s="24"/>
      <c r="C26" s="6"/>
      <c r="D26" s="6"/>
      <c r="E26" s="6"/>
    </row>
    <row r="27" spans="1:5" ht="14.1" customHeight="1" x14ac:dyDescent="0.2">
      <c r="A27" s="6"/>
      <c r="B27" s="23" t="s">
        <v>20</v>
      </c>
      <c r="C27" s="6"/>
      <c r="D27" s="6"/>
      <c r="E27" s="6"/>
    </row>
    <row r="28" spans="1:5" ht="14.1" customHeight="1" x14ac:dyDescent="0.2">
      <c r="A28" s="6"/>
      <c r="B28" s="18"/>
      <c r="C28" s="12"/>
      <c r="D28" s="12"/>
      <c r="E28" s="12"/>
    </row>
    <row r="29" spans="1:5" ht="14.1" customHeight="1" x14ac:dyDescent="0.2">
      <c r="A29" s="6"/>
      <c r="B29" s="18"/>
      <c r="C29" s="12"/>
      <c r="D29" s="12"/>
      <c r="E29" s="12"/>
    </row>
    <row r="30" spans="1:5" ht="14.1" customHeight="1" x14ac:dyDescent="0.2">
      <c r="A30" s="6"/>
      <c r="B30" s="25" t="s">
        <v>21</v>
      </c>
      <c r="C30" s="12"/>
      <c r="D30" s="12"/>
      <c r="E30" s="12"/>
    </row>
    <row r="31" spans="1:5" ht="14.1" customHeight="1" x14ac:dyDescent="0.2">
      <c r="A31" s="6"/>
      <c r="B31" s="149"/>
      <c r="C31" s="149"/>
      <c r="D31" s="149"/>
      <c r="E31" s="149"/>
    </row>
    <row r="32" spans="1:5" ht="13.7" customHeight="1" x14ac:dyDescent="0.2">
      <c r="A32" s="6"/>
      <c r="B32" s="6"/>
      <c r="C32" s="6"/>
      <c r="D32" s="6"/>
      <c r="E32" s="6"/>
    </row>
    <row r="33" spans="1:5" ht="13.7" customHeight="1" x14ac:dyDescent="0.2">
      <c r="A33" s="6"/>
      <c r="B33" s="6"/>
      <c r="C33" s="6"/>
      <c r="D33" s="6"/>
      <c r="E33" s="6"/>
    </row>
    <row r="34" spans="1:5" ht="13.7" customHeight="1" x14ac:dyDescent="0.2">
      <c r="A34" s="6"/>
      <c r="B34" s="6"/>
      <c r="C34" s="6"/>
      <c r="D34" s="6"/>
      <c r="E34" s="6"/>
    </row>
    <row r="35" spans="1:5" ht="13.7" customHeight="1" x14ac:dyDescent="0.2">
      <c r="A35" s="6"/>
      <c r="B35" s="6"/>
      <c r="C35" s="6"/>
      <c r="D35" s="6"/>
      <c r="E35" s="6"/>
    </row>
    <row r="36" spans="1:5" ht="13.7" customHeight="1" x14ac:dyDescent="0.2">
      <c r="A36" s="6"/>
      <c r="B36" s="6"/>
      <c r="C36" s="6"/>
      <c r="D36" s="6"/>
      <c r="E36" s="6"/>
    </row>
    <row r="37" spans="1:5" ht="13.7" customHeight="1" x14ac:dyDescent="0.2">
      <c r="A37" s="6"/>
      <c r="B37" s="6"/>
      <c r="C37" s="6"/>
      <c r="D37" s="6"/>
      <c r="E37" s="6"/>
    </row>
    <row r="38" spans="1:5" ht="13.7" customHeight="1" x14ac:dyDescent="0.2">
      <c r="A38" s="6"/>
      <c r="B38" s="6"/>
      <c r="C38" s="6"/>
      <c r="D38" s="6"/>
      <c r="E38" s="6"/>
    </row>
    <row r="39" spans="1:5" ht="13.7" customHeight="1" x14ac:dyDescent="0.2">
      <c r="A39" s="6"/>
      <c r="B39" s="6"/>
      <c r="C39" s="6"/>
      <c r="D39" s="6"/>
      <c r="E39" s="6"/>
    </row>
    <row r="40" spans="1:5" ht="13.7" customHeight="1" x14ac:dyDescent="0.2">
      <c r="A40" s="6"/>
      <c r="B40" s="6"/>
      <c r="C40" s="6"/>
      <c r="D40" s="6"/>
      <c r="E40" s="6"/>
    </row>
    <row r="41" spans="1:5" ht="13.7" customHeight="1" x14ac:dyDescent="0.2">
      <c r="A41" s="6"/>
      <c r="B41" s="6"/>
      <c r="C41" s="6"/>
      <c r="D41" s="6"/>
      <c r="E41" s="6"/>
    </row>
    <row r="42" spans="1:5" ht="13.7" customHeight="1" x14ac:dyDescent="0.2">
      <c r="A42" s="6"/>
      <c r="B42" s="6"/>
      <c r="C42" s="6"/>
      <c r="D42" s="6"/>
      <c r="E42" s="6"/>
    </row>
    <row r="43" spans="1:5" ht="13.7" customHeight="1" x14ac:dyDescent="0.2">
      <c r="A43" s="6"/>
      <c r="B43" s="6"/>
      <c r="C43" s="6"/>
      <c r="D43" s="6"/>
      <c r="E43" s="6"/>
    </row>
    <row r="44" spans="1:5" ht="13.7" customHeight="1" x14ac:dyDescent="0.2">
      <c r="A44" s="6"/>
      <c r="B44" s="6"/>
      <c r="C44" s="6"/>
      <c r="D44" s="6"/>
      <c r="E44" s="6"/>
    </row>
    <row r="45" spans="1:5" ht="13.7" customHeight="1" x14ac:dyDescent="0.2">
      <c r="A45" s="6"/>
      <c r="B45" s="6"/>
      <c r="C45" s="6"/>
      <c r="D45" s="6"/>
      <c r="E45" s="6"/>
    </row>
    <row r="46" spans="1:5" ht="13.7" customHeight="1" x14ac:dyDescent="0.2">
      <c r="A46" s="6"/>
      <c r="B46" s="6"/>
      <c r="C46" s="6"/>
      <c r="D46" s="6"/>
      <c r="E46" s="6"/>
    </row>
    <row r="47" spans="1:5" ht="13.7" customHeight="1" x14ac:dyDescent="0.2">
      <c r="A47" s="6"/>
      <c r="B47" s="6"/>
      <c r="C47" s="6"/>
      <c r="D47" s="6"/>
      <c r="E47" s="6"/>
    </row>
    <row r="48" spans="1:5" ht="13.7" customHeight="1" x14ac:dyDescent="0.2">
      <c r="A48" s="6"/>
      <c r="B48" s="6"/>
      <c r="C48" s="6"/>
      <c r="D48" s="6"/>
      <c r="E48" s="6"/>
    </row>
    <row r="49" spans="1:5" ht="13.7" customHeight="1" x14ac:dyDescent="0.2">
      <c r="A49" s="6"/>
      <c r="B49" s="6"/>
      <c r="C49" s="6"/>
      <c r="D49" s="6"/>
      <c r="E49" s="6"/>
    </row>
    <row r="50" spans="1:5" ht="13.7" customHeight="1" x14ac:dyDescent="0.2">
      <c r="A50" s="6"/>
      <c r="B50" s="6"/>
      <c r="C50" s="6"/>
      <c r="D50" s="6"/>
      <c r="E50" s="6"/>
    </row>
    <row r="51" spans="1:5" ht="13.7" customHeight="1" x14ac:dyDescent="0.2">
      <c r="A51" s="6"/>
      <c r="B51" s="6"/>
      <c r="C51" s="6"/>
      <c r="D51" s="6"/>
      <c r="E51" s="6"/>
    </row>
    <row r="52" spans="1:5" ht="13.7" customHeight="1" x14ac:dyDescent="0.2">
      <c r="A52" s="6"/>
      <c r="B52" s="6"/>
      <c r="C52" s="6"/>
      <c r="D52" s="6"/>
      <c r="E52" s="6"/>
    </row>
    <row r="53" spans="1:5" ht="13.7" customHeight="1" x14ac:dyDescent="0.2">
      <c r="A53" s="6"/>
      <c r="B53" s="6"/>
      <c r="C53" s="6"/>
      <c r="D53" s="6"/>
      <c r="E53" s="6"/>
    </row>
    <row r="54" spans="1:5" ht="14.1" customHeight="1" x14ac:dyDescent="0.2">
      <c r="A54" s="6"/>
      <c r="B54" s="24"/>
      <c r="C54" s="6"/>
      <c r="D54" s="6"/>
      <c r="E54" s="6"/>
    </row>
    <row r="55" spans="1:5" ht="13.7" customHeight="1" x14ac:dyDescent="0.2">
      <c r="A55" s="6"/>
      <c r="B55" s="6"/>
      <c r="C55" s="6"/>
      <c r="D55" s="6"/>
      <c r="E55" s="6"/>
    </row>
    <row r="56" spans="1:5" ht="13.7" customHeight="1" x14ac:dyDescent="0.2">
      <c r="A56" s="6"/>
      <c r="B56" s="6"/>
      <c r="C56" s="6"/>
      <c r="D56" s="6"/>
      <c r="E56" s="6"/>
    </row>
    <row r="57" spans="1:5" ht="14.1" customHeight="1" x14ac:dyDescent="0.2">
      <c r="A57" s="6"/>
      <c r="B57" s="26"/>
      <c r="C57" s="6"/>
      <c r="D57" s="6"/>
      <c r="E57" s="6"/>
    </row>
    <row r="58" spans="1:5" ht="14.1" customHeight="1" x14ac:dyDescent="0.2">
      <c r="A58" s="6"/>
      <c r="B58" s="15"/>
      <c r="C58" s="6"/>
      <c r="D58" s="6"/>
      <c r="E58" s="6"/>
    </row>
    <row r="59" spans="1:5" ht="15" customHeight="1" x14ac:dyDescent="0.2">
      <c r="A59" s="6"/>
      <c r="B59" s="15"/>
      <c r="C59" s="6"/>
      <c r="D59" s="6"/>
      <c r="E59" s="6"/>
    </row>
    <row r="60" spans="1:5" ht="14.1" customHeight="1" x14ac:dyDescent="0.2">
      <c r="A60" s="6"/>
      <c r="B60" s="27"/>
      <c r="C60" s="6"/>
      <c r="D60" s="6"/>
      <c r="E60" s="6"/>
    </row>
    <row r="61" spans="1:5" ht="14.1" customHeight="1" x14ac:dyDescent="0.2">
      <c r="A61" s="6"/>
      <c r="B61" s="27"/>
      <c r="C61" s="6"/>
      <c r="D61" s="6"/>
      <c r="E61" s="6"/>
    </row>
    <row r="62" spans="1:5" ht="16.7" customHeight="1" x14ac:dyDescent="0.2">
      <c r="A62" s="6"/>
      <c r="B62" s="27"/>
      <c r="C62" s="6"/>
      <c r="D62" s="6"/>
      <c r="E62" s="6"/>
    </row>
    <row r="63" spans="1:5" ht="14.1" customHeight="1" x14ac:dyDescent="0.2">
      <c r="A63" s="6"/>
      <c r="B63" s="27"/>
      <c r="C63" s="6"/>
      <c r="D63" s="6"/>
      <c r="E63" s="6"/>
    </row>
    <row r="64" spans="1:5" ht="14.1" customHeight="1" x14ac:dyDescent="0.2">
      <c r="A64" s="6"/>
      <c r="B64" s="27"/>
      <c r="C64" s="6"/>
      <c r="D64" s="6"/>
      <c r="E64" s="6"/>
    </row>
    <row r="65" spans="1:5" ht="14.1" customHeight="1" x14ac:dyDescent="0.2">
      <c r="A65" s="6"/>
      <c r="B65" s="27"/>
      <c r="C65" s="6"/>
      <c r="D65" s="6"/>
      <c r="E65" s="6"/>
    </row>
    <row r="66" spans="1:5" ht="14.1" customHeight="1" x14ac:dyDescent="0.2">
      <c r="A66" s="6"/>
      <c r="B66" s="27"/>
      <c r="C66" s="6"/>
      <c r="D66" s="6"/>
      <c r="E66" s="6"/>
    </row>
    <row r="67" spans="1:5" ht="14.1" customHeight="1" x14ac:dyDescent="0.2">
      <c r="A67" s="6"/>
      <c r="B67" s="15"/>
      <c r="C67" s="6"/>
      <c r="D67" s="6"/>
      <c r="E67" s="6"/>
    </row>
    <row r="68" spans="1:5" ht="14.1" customHeight="1" x14ac:dyDescent="0.2">
      <c r="A68" s="6"/>
      <c r="B68" s="27"/>
      <c r="C68" s="6"/>
      <c r="D68" s="6"/>
      <c r="E68" s="6"/>
    </row>
    <row r="69" spans="1:5" ht="13.15" customHeight="1" x14ac:dyDescent="0.2">
      <c r="A69" s="6"/>
      <c r="B69" s="27"/>
      <c r="C69" s="6"/>
      <c r="D69" s="6"/>
      <c r="E69" s="6"/>
    </row>
    <row r="70" spans="1:5" ht="14.1" customHeight="1" x14ac:dyDescent="0.2">
      <c r="A70" s="6"/>
      <c r="B70" s="27"/>
      <c r="C70" s="6"/>
      <c r="D70" s="6"/>
      <c r="E70" s="6"/>
    </row>
    <row r="71" spans="1:5" ht="14.1" customHeight="1" x14ac:dyDescent="0.2">
      <c r="A71" s="6"/>
      <c r="B71" s="27"/>
      <c r="C71" s="6"/>
      <c r="D71" s="6"/>
      <c r="E71" s="6"/>
    </row>
    <row r="72" spans="1:5" ht="14.1" customHeight="1" x14ac:dyDescent="0.2">
      <c r="A72" s="6"/>
      <c r="B72" s="28"/>
      <c r="C72" s="6"/>
      <c r="D72" s="6"/>
      <c r="E72" s="6"/>
    </row>
    <row r="73" spans="1:5" ht="14.1" customHeight="1" x14ac:dyDescent="0.2">
      <c r="A73" s="6"/>
      <c r="B73" s="28"/>
      <c r="C73" s="6"/>
      <c r="D73" s="6"/>
      <c r="E73" s="6"/>
    </row>
    <row r="74" spans="1:5" ht="14.1" customHeight="1" x14ac:dyDescent="0.2">
      <c r="A74" s="6"/>
      <c r="B74" s="28"/>
      <c r="C74" s="6"/>
      <c r="D74" s="6"/>
      <c r="E74" s="6"/>
    </row>
    <row r="75" spans="1:5" ht="14.1" customHeight="1" x14ac:dyDescent="0.2">
      <c r="A75" s="6"/>
      <c r="B75" s="27"/>
      <c r="C75" s="6"/>
      <c r="D75" s="6"/>
      <c r="E75" s="6"/>
    </row>
    <row r="76" spans="1:5" ht="14.1" customHeight="1" x14ac:dyDescent="0.2">
      <c r="A76" s="6"/>
      <c r="B76" s="27"/>
      <c r="C76" s="6"/>
      <c r="D76" s="6"/>
      <c r="E76" s="6"/>
    </row>
    <row r="77" spans="1:5" ht="14.1" customHeight="1" x14ac:dyDescent="0.2">
      <c r="A77" s="6"/>
      <c r="B77" s="27"/>
      <c r="C77" s="6"/>
      <c r="D77" s="6"/>
      <c r="E77" s="6"/>
    </row>
    <row r="78" spans="1:5" ht="14.1" customHeight="1" x14ac:dyDescent="0.2">
      <c r="A78" s="6"/>
      <c r="B78" s="27"/>
      <c r="C78" s="6"/>
      <c r="D78" s="6"/>
      <c r="E78" s="6"/>
    </row>
    <row r="79" spans="1:5" ht="14.1" customHeight="1" x14ac:dyDescent="0.2">
      <c r="A79" s="6"/>
      <c r="B79" s="27"/>
      <c r="C79" s="6"/>
      <c r="D79" s="6"/>
      <c r="E79" s="6"/>
    </row>
    <row r="80" spans="1:5" ht="14.1" customHeight="1" x14ac:dyDescent="0.2">
      <c r="A80" s="6"/>
      <c r="B80" s="27"/>
      <c r="C80" s="6"/>
      <c r="D80" s="6"/>
      <c r="E80" s="6"/>
    </row>
    <row r="81" spans="1:5" ht="14.1" customHeight="1" x14ac:dyDescent="0.2">
      <c r="A81" s="6"/>
      <c r="B81" s="27"/>
      <c r="C81" s="6"/>
      <c r="D81" s="6"/>
      <c r="E81" s="6"/>
    </row>
    <row r="82" spans="1:5" ht="14.1" customHeight="1" x14ac:dyDescent="0.2">
      <c r="A82" s="6"/>
      <c r="B82" s="27"/>
      <c r="C82" s="6"/>
      <c r="D82" s="6"/>
      <c r="E82" s="6"/>
    </row>
    <row r="83" spans="1:5" ht="14.1" customHeight="1" x14ac:dyDescent="0.2">
      <c r="A83" s="6"/>
      <c r="B83" s="27"/>
      <c r="C83" s="6"/>
      <c r="D83" s="6"/>
      <c r="E83" s="6"/>
    </row>
    <row r="84" spans="1:5" ht="14.1" customHeight="1" x14ac:dyDescent="0.2">
      <c r="A84" s="6"/>
      <c r="B84" s="27"/>
      <c r="C84" s="6"/>
      <c r="D84" s="6"/>
      <c r="E84" s="6"/>
    </row>
    <row r="85" spans="1:5" ht="14.1" customHeight="1" x14ac:dyDescent="0.2">
      <c r="A85" s="6"/>
      <c r="B85" s="27"/>
      <c r="C85" s="6"/>
      <c r="D85" s="6"/>
      <c r="E85" s="6"/>
    </row>
    <row r="86" spans="1:5" ht="14.1" customHeight="1" x14ac:dyDescent="0.2">
      <c r="A86" s="6"/>
      <c r="B86" s="27"/>
      <c r="C86" s="6"/>
      <c r="D86" s="6"/>
      <c r="E86" s="6"/>
    </row>
    <row r="87" spans="1:5" ht="14.1" customHeight="1" x14ac:dyDescent="0.2">
      <c r="A87" s="6"/>
      <c r="B87" s="27"/>
      <c r="C87" s="6"/>
      <c r="D87" s="6"/>
      <c r="E87" s="6"/>
    </row>
    <row r="88" spans="1:5" ht="14.1" customHeight="1" x14ac:dyDescent="0.2">
      <c r="A88" s="6"/>
      <c r="B88" s="27"/>
      <c r="C88" s="6"/>
      <c r="D88" s="6"/>
      <c r="E88" s="6"/>
    </row>
    <row r="89" spans="1:5" ht="14.1" customHeight="1" x14ac:dyDescent="0.2">
      <c r="A89" s="6"/>
      <c r="B89" s="27"/>
      <c r="C89" s="6"/>
      <c r="D89" s="6"/>
      <c r="E89" s="6"/>
    </row>
    <row r="90" spans="1:5" ht="14.1" customHeight="1" x14ac:dyDescent="0.2">
      <c r="A90" s="6"/>
      <c r="B90" s="27"/>
      <c r="C90" s="6"/>
      <c r="D90" s="6"/>
      <c r="E90" s="6"/>
    </row>
    <row r="91" spans="1:5" ht="14.1" customHeight="1" x14ac:dyDescent="0.2">
      <c r="A91" s="6"/>
      <c r="B91" s="27"/>
      <c r="C91" s="6"/>
      <c r="D91" s="6"/>
      <c r="E91" s="6"/>
    </row>
    <row r="92" spans="1:5" ht="14.1" customHeight="1" x14ac:dyDescent="0.2">
      <c r="A92" s="6"/>
      <c r="B92" s="27"/>
      <c r="C92" s="6"/>
      <c r="D92" s="6"/>
      <c r="E92" s="6"/>
    </row>
    <row r="93" spans="1:5" ht="14.1" customHeight="1" x14ac:dyDescent="0.2">
      <c r="A93" s="6"/>
      <c r="B93" s="27"/>
      <c r="C93" s="6"/>
      <c r="D93" s="6"/>
      <c r="E93" s="6"/>
    </row>
    <row r="94" spans="1:5" ht="14.1" customHeight="1" x14ac:dyDescent="0.2">
      <c r="A94" s="6"/>
      <c r="B94" s="27"/>
      <c r="C94" s="6"/>
      <c r="D94" s="6"/>
      <c r="E94" s="6"/>
    </row>
    <row r="95" spans="1:5" ht="14.1" customHeight="1" x14ac:dyDescent="0.2">
      <c r="A95" s="6"/>
      <c r="B95" s="27"/>
      <c r="C95" s="6"/>
      <c r="D95" s="6"/>
      <c r="E95" s="6"/>
    </row>
    <row r="96" spans="1:5" ht="14.1" customHeight="1" x14ac:dyDescent="0.2">
      <c r="A96" s="6"/>
      <c r="B96" s="27"/>
      <c r="C96" s="6"/>
      <c r="D96" s="6"/>
      <c r="E96" s="6"/>
    </row>
    <row r="97" spans="1:5" ht="14.1" customHeight="1" x14ac:dyDescent="0.2">
      <c r="A97" s="6"/>
      <c r="B97" s="27"/>
      <c r="C97" s="6"/>
      <c r="D97" s="6"/>
      <c r="E97" s="6"/>
    </row>
    <row r="98" spans="1:5" ht="14.1" customHeight="1" x14ac:dyDescent="0.2">
      <c r="A98" s="6"/>
      <c r="B98" s="27"/>
      <c r="C98" s="6"/>
      <c r="D98" s="6"/>
      <c r="E98" s="6"/>
    </row>
    <row r="99" spans="1:5" ht="14.1" customHeight="1" x14ac:dyDescent="0.2">
      <c r="A99" s="6"/>
      <c r="B99" s="27"/>
      <c r="C99" s="6"/>
      <c r="D99" s="6"/>
      <c r="E99" s="6"/>
    </row>
    <row r="100" spans="1:5" ht="14.1" customHeight="1" x14ac:dyDescent="0.2">
      <c r="A100" s="6"/>
      <c r="B100" s="27"/>
      <c r="C100" s="6"/>
      <c r="D100" s="6"/>
      <c r="E100" s="6"/>
    </row>
    <row r="101" spans="1:5" ht="14.1" customHeight="1" x14ac:dyDescent="0.2">
      <c r="A101" s="6"/>
      <c r="B101" s="27"/>
      <c r="C101" s="6"/>
      <c r="D101" s="6"/>
      <c r="E101" s="6"/>
    </row>
    <row r="102" spans="1:5" ht="14.1" customHeight="1" x14ac:dyDescent="0.2">
      <c r="A102" s="6"/>
      <c r="B102" s="27"/>
      <c r="C102" s="6"/>
      <c r="D102" s="6"/>
      <c r="E102" s="6"/>
    </row>
    <row r="103" spans="1:5" ht="14.1" customHeight="1" x14ac:dyDescent="0.2">
      <c r="A103" s="6"/>
      <c r="B103" s="27"/>
      <c r="C103" s="6"/>
      <c r="D103" s="6"/>
      <c r="E103" s="6"/>
    </row>
    <row r="104" spans="1:5" ht="14.1" customHeight="1" x14ac:dyDescent="0.2">
      <c r="A104" s="6"/>
      <c r="B104" s="27"/>
      <c r="C104" s="6"/>
      <c r="D104" s="6"/>
      <c r="E104" s="6"/>
    </row>
    <row r="105" spans="1:5" ht="14.1" customHeight="1" x14ac:dyDescent="0.2">
      <c r="A105" s="6"/>
      <c r="B105" s="27"/>
      <c r="C105" s="6"/>
      <c r="D105" s="6"/>
      <c r="E105" s="6"/>
    </row>
    <row r="106" spans="1:5" ht="14.1" customHeight="1" x14ac:dyDescent="0.2">
      <c r="A106" s="6"/>
      <c r="B106" s="27"/>
      <c r="C106" s="6"/>
      <c r="D106" s="6"/>
      <c r="E106" s="6"/>
    </row>
    <row r="107" spans="1:5" ht="14.1" customHeight="1" x14ac:dyDescent="0.2">
      <c r="A107" s="6"/>
      <c r="B107" s="27"/>
      <c r="C107" s="6"/>
      <c r="D107" s="6"/>
      <c r="E107" s="6"/>
    </row>
    <row r="108" spans="1:5" ht="14.1" customHeight="1" x14ac:dyDescent="0.2">
      <c r="A108" s="6"/>
      <c r="B108" s="27"/>
      <c r="C108" s="6"/>
      <c r="D108" s="6"/>
      <c r="E108" s="6"/>
    </row>
    <row r="109" spans="1:5" ht="14.1" customHeight="1" x14ac:dyDescent="0.2">
      <c r="A109" s="6"/>
      <c r="B109" s="15"/>
      <c r="C109" s="6"/>
      <c r="D109" s="6"/>
      <c r="E109" s="6"/>
    </row>
  </sheetData>
  <mergeCells count="2">
    <mergeCell ref="B31:E31"/>
    <mergeCell ref="B22:E22"/>
  </mergeCells>
  <pageMargins left="0.74791700000000005" right="0.35416700000000001" top="0.629861" bottom="0.59027799999999997" header="0.314583" footer="0.314583"/>
  <pageSetup orientation="portrait"/>
  <headerFooter>
    <oddHeader>&amp;R&amp;"Arial,Regular"&amp;10&amp;K000000&amp;P / &amp;N</oddHeader>
    <oddFooter>&amp;L&amp;"Arial,Regular"&amp;10&amp;K000000TECHNICA SUPREMA d.o.o. Fažana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241"/>
  <sheetViews>
    <sheetView defaultGridColor="0" colorId="13" workbookViewId="0"/>
  </sheetViews>
  <sheetFormatPr defaultColWidth="9.140625" defaultRowHeight="13.9" customHeight="1" x14ac:dyDescent="0.2"/>
  <cols>
    <col min="1" max="1" width="5.42578125" style="29" customWidth="1"/>
    <col min="2" max="2" width="70.7109375" style="30" customWidth="1"/>
    <col min="3" max="3" width="16" style="31" customWidth="1"/>
    <col min="4" max="4" width="8" style="31" customWidth="1"/>
    <col min="5" max="5" width="9.42578125" style="32" customWidth="1"/>
    <col min="6" max="6" width="11.42578125" style="32" customWidth="1"/>
    <col min="7" max="255" width="9.140625" style="32" customWidth="1"/>
  </cols>
  <sheetData>
    <row r="1" spans="1:16" s="33" customFormat="1" ht="37.9" customHeight="1" x14ac:dyDescent="0.2">
      <c r="A1" s="34"/>
      <c r="B1" s="7" t="s">
        <v>23</v>
      </c>
      <c r="C1" s="35"/>
      <c r="D1" s="36"/>
      <c r="E1" s="35"/>
      <c r="F1" s="37"/>
      <c r="G1" s="38"/>
      <c r="H1" s="38"/>
      <c r="I1" s="38"/>
      <c r="J1" s="38"/>
      <c r="K1" s="38"/>
      <c r="L1" s="38"/>
      <c r="M1" s="38"/>
      <c r="N1" s="38"/>
      <c r="O1" s="38"/>
      <c r="P1" s="38"/>
    </row>
    <row r="2" spans="1:16" s="33" customFormat="1" ht="14.65" customHeight="1" x14ac:dyDescent="0.2">
      <c r="A2" s="39"/>
      <c r="B2" s="40" t="s">
        <v>24</v>
      </c>
      <c r="C2" s="41"/>
      <c r="D2" s="42"/>
      <c r="E2" s="43"/>
      <c r="F2" s="44"/>
      <c r="G2" s="38"/>
      <c r="H2" s="38"/>
      <c r="I2" s="38"/>
      <c r="J2" s="38"/>
      <c r="K2" s="38"/>
      <c r="L2" s="38"/>
      <c r="M2" s="38"/>
      <c r="N2" s="38"/>
      <c r="O2" s="38"/>
      <c r="P2" s="38"/>
    </row>
    <row r="3" spans="1:16" s="45" customFormat="1" ht="13.7" customHeight="1" x14ac:dyDescent="0.2">
      <c r="A3" s="46" t="s">
        <v>25</v>
      </c>
      <c r="B3" s="47" t="s">
        <v>26</v>
      </c>
      <c r="C3" s="47" t="s">
        <v>27</v>
      </c>
      <c r="D3" s="47" t="s">
        <v>28</v>
      </c>
      <c r="E3" s="47" t="s">
        <v>29</v>
      </c>
      <c r="F3" s="47" t="s">
        <v>30</v>
      </c>
    </row>
    <row r="4" spans="1:16" s="45" customFormat="1" ht="13.7" customHeight="1" x14ac:dyDescent="0.2">
      <c r="A4" s="48"/>
      <c r="B4" s="49"/>
      <c r="C4" s="50"/>
      <c r="D4" s="51"/>
      <c r="E4" s="51"/>
      <c r="F4" s="51"/>
    </row>
    <row r="5" spans="1:16" s="33" customFormat="1" ht="14.65" customHeight="1" x14ac:dyDescent="0.2">
      <c r="A5" s="52"/>
      <c r="B5" s="53" t="s">
        <v>31</v>
      </c>
      <c r="C5" s="54"/>
      <c r="D5" s="54"/>
      <c r="E5" s="54"/>
      <c r="F5" s="55"/>
    </row>
    <row r="6" spans="1:16" s="33" customFormat="1" ht="14.65" customHeight="1" x14ac:dyDescent="0.2">
      <c r="A6" s="56"/>
      <c r="B6" s="57"/>
      <c r="C6" s="58"/>
      <c r="D6" s="58"/>
      <c r="E6" s="59"/>
      <c r="F6" s="60"/>
    </row>
    <row r="7" spans="1:16" s="33" customFormat="1" ht="14.65" customHeight="1" x14ac:dyDescent="0.2">
      <c r="A7" s="61" t="s">
        <v>32</v>
      </c>
      <c r="B7" s="62" t="s">
        <v>33</v>
      </c>
      <c r="C7" s="63"/>
      <c r="D7" s="63"/>
      <c r="E7" s="63"/>
      <c r="F7" s="64"/>
    </row>
    <row r="8" spans="1:16" s="33" customFormat="1" ht="14.65" customHeight="1" x14ac:dyDescent="0.2">
      <c r="A8" s="65"/>
      <c r="B8" s="66"/>
      <c r="C8" s="67"/>
      <c r="D8" s="67"/>
      <c r="E8" s="68"/>
      <c r="F8" s="69"/>
    </row>
    <row r="9" spans="1:16" s="33" customFormat="1" ht="13.7" customHeight="1" x14ac:dyDescent="0.2">
      <c r="A9" s="70" t="s">
        <v>32</v>
      </c>
      <c r="B9" s="71" t="s">
        <v>34</v>
      </c>
      <c r="E9" s="17"/>
      <c r="F9" s="17"/>
    </row>
    <row r="10" spans="1:16" s="33" customFormat="1" ht="13.7" customHeight="1" x14ac:dyDescent="0.2">
      <c r="A10" s="72"/>
      <c r="B10" s="71" t="s">
        <v>35</v>
      </c>
      <c r="E10" s="17"/>
      <c r="F10" s="17"/>
    </row>
    <row r="11" spans="1:16" s="33" customFormat="1" ht="13.7" customHeight="1" x14ac:dyDescent="0.2">
      <c r="A11" s="72"/>
      <c r="B11" s="71" t="s">
        <v>36</v>
      </c>
      <c r="E11" s="17"/>
      <c r="F11" s="17"/>
    </row>
    <row r="12" spans="1:16" s="33" customFormat="1" ht="13.7" customHeight="1" x14ac:dyDescent="0.2">
      <c r="A12" s="72"/>
      <c r="B12" s="71" t="s">
        <v>37</v>
      </c>
      <c r="E12" s="17"/>
      <c r="F12" s="17"/>
    </row>
    <row r="13" spans="1:16" s="33" customFormat="1" ht="13.7" customHeight="1" x14ac:dyDescent="0.2">
      <c r="A13" s="72"/>
      <c r="B13" s="71" t="s">
        <v>38</v>
      </c>
      <c r="E13" s="17"/>
      <c r="F13" s="17"/>
    </row>
    <row r="14" spans="1:16" s="33" customFormat="1" ht="13.7" customHeight="1" x14ac:dyDescent="0.2">
      <c r="A14" s="72"/>
      <c r="E14" s="17"/>
      <c r="F14" s="17"/>
    </row>
    <row r="15" spans="1:16" s="33" customFormat="1" ht="14.25" customHeight="1" x14ac:dyDescent="0.2">
      <c r="A15" s="72"/>
      <c r="B15" s="73" t="s">
        <v>39</v>
      </c>
    </row>
    <row r="16" spans="1:16" s="33" customFormat="1" ht="13.7" customHeight="1" x14ac:dyDescent="0.2">
      <c r="A16" s="72"/>
      <c r="B16" s="74"/>
    </row>
    <row r="17" spans="1:2" s="33" customFormat="1" ht="13.7" customHeight="1" x14ac:dyDescent="0.2">
      <c r="A17" s="72"/>
      <c r="B17" s="71" t="s">
        <v>40</v>
      </c>
    </row>
    <row r="18" spans="1:2" s="33" customFormat="1" ht="13.7" customHeight="1" x14ac:dyDescent="0.2">
      <c r="A18" s="72"/>
      <c r="B18" s="71" t="s">
        <v>41</v>
      </c>
    </row>
    <row r="19" spans="1:2" s="33" customFormat="1" ht="13.7" customHeight="1" x14ac:dyDescent="0.2">
      <c r="A19" s="72"/>
      <c r="B19" s="71" t="s">
        <v>42</v>
      </c>
    </row>
    <row r="20" spans="1:2" s="33" customFormat="1" ht="13.7" customHeight="1" x14ac:dyDescent="0.2">
      <c r="A20" s="72"/>
      <c r="B20" s="71" t="s">
        <v>43</v>
      </c>
    </row>
    <row r="21" spans="1:2" s="33" customFormat="1" ht="13.7" customHeight="1" x14ac:dyDescent="0.2">
      <c r="A21" s="72"/>
      <c r="B21" s="71" t="s">
        <v>44</v>
      </c>
    </row>
    <row r="22" spans="1:2" s="33" customFormat="1" ht="13.7" customHeight="1" x14ac:dyDescent="0.2">
      <c r="B22" s="71" t="s">
        <v>45</v>
      </c>
    </row>
    <row r="23" spans="1:2" s="33" customFormat="1" ht="13.7" customHeight="1" x14ac:dyDescent="0.2">
      <c r="B23" s="71" t="s">
        <v>46</v>
      </c>
    </row>
    <row r="24" spans="1:2" s="33" customFormat="1" ht="13.7" customHeight="1" x14ac:dyDescent="0.2">
      <c r="B24" s="71" t="s">
        <v>47</v>
      </c>
    </row>
    <row r="25" spans="1:2" s="33" customFormat="1" ht="14.25" customHeight="1" x14ac:dyDescent="0.2">
      <c r="B25" s="71" t="s">
        <v>48</v>
      </c>
    </row>
    <row r="26" spans="1:2" s="33" customFormat="1" ht="13.7" customHeight="1" x14ac:dyDescent="0.2">
      <c r="B26" s="71" t="s">
        <v>49</v>
      </c>
    </row>
    <row r="27" spans="1:2" s="33" customFormat="1" ht="13.7" customHeight="1" x14ac:dyDescent="0.2">
      <c r="B27" s="71" t="s">
        <v>50</v>
      </c>
    </row>
    <row r="28" spans="1:2" s="33" customFormat="1" ht="13.7" customHeight="1" x14ac:dyDescent="0.2">
      <c r="B28" s="71" t="s">
        <v>51</v>
      </c>
    </row>
    <row r="29" spans="1:2" s="33" customFormat="1" ht="13.7" customHeight="1" x14ac:dyDescent="0.2">
      <c r="B29" s="71" t="s">
        <v>52</v>
      </c>
    </row>
    <row r="30" spans="1:2" s="33" customFormat="1" ht="14.25" customHeight="1" x14ac:dyDescent="0.2">
      <c r="B30" s="71" t="s">
        <v>53</v>
      </c>
    </row>
    <row r="31" spans="1:2" s="33" customFormat="1" ht="13.7" customHeight="1" x14ac:dyDescent="0.2">
      <c r="B31" s="71" t="s">
        <v>54</v>
      </c>
    </row>
    <row r="32" spans="1:2" s="33" customFormat="1" ht="13.7" customHeight="1" x14ac:dyDescent="0.2">
      <c r="B32" s="71" t="s">
        <v>55</v>
      </c>
    </row>
    <row r="33" spans="1:6" s="33" customFormat="1" ht="13.7" customHeight="1" x14ac:dyDescent="0.2">
      <c r="B33" s="71" t="s">
        <v>56</v>
      </c>
    </row>
    <row r="34" spans="1:6" s="33" customFormat="1" ht="13.7" customHeight="1" x14ac:dyDescent="0.2">
      <c r="B34" s="71" t="s">
        <v>57</v>
      </c>
      <c r="C34" s="75" t="s">
        <v>58</v>
      </c>
      <c r="D34" s="76">
        <v>1</v>
      </c>
      <c r="E34" s="17"/>
      <c r="F34" s="17">
        <f>IF($C34="","",$D34*E34)</f>
        <v>0</v>
      </c>
    </row>
    <row r="35" spans="1:6" s="33" customFormat="1" ht="14.25" customHeight="1" x14ac:dyDescent="0.2">
      <c r="B35" s="74"/>
    </row>
    <row r="36" spans="1:6" s="33" customFormat="1" ht="13.7" customHeight="1" x14ac:dyDescent="0.2">
      <c r="A36" s="70" t="s">
        <v>59</v>
      </c>
      <c r="B36" s="71" t="s">
        <v>60</v>
      </c>
      <c r="C36" s="77"/>
      <c r="E36" s="17"/>
      <c r="F36" s="17"/>
    </row>
    <row r="37" spans="1:6" s="33" customFormat="1" ht="13.7" customHeight="1" x14ac:dyDescent="0.2">
      <c r="A37" s="72"/>
      <c r="B37" s="73" t="s">
        <v>61</v>
      </c>
      <c r="C37" s="77"/>
      <c r="E37" s="17"/>
      <c r="F37" s="17"/>
    </row>
    <row r="38" spans="1:6" s="33" customFormat="1" ht="13.7" customHeight="1" x14ac:dyDescent="0.2">
      <c r="A38" s="72"/>
      <c r="B38" s="71" t="s">
        <v>62</v>
      </c>
      <c r="C38" s="77"/>
      <c r="E38" s="17"/>
      <c r="F38" s="17"/>
    </row>
    <row r="39" spans="1:6" s="33" customFormat="1" ht="13.7" customHeight="1" x14ac:dyDescent="0.2">
      <c r="A39" s="72"/>
      <c r="B39" s="71" t="s">
        <v>63</v>
      </c>
      <c r="C39" s="77"/>
    </row>
    <row r="40" spans="1:6" s="33" customFormat="1" ht="13.7" customHeight="1" x14ac:dyDescent="0.2">
      <c r="A40" s="72"/>
      <c r="B40" s="71" t="s">
        <v>46</v>
      </c>
      <c r="C40" s="77"/>
      <c r="E40" s="17"/>
      <c r="F40" s="17"/>
    </row>
    <row r="41" spans="1:6" s="33" customFormat="1" ht="13.7" customHeight="1" x14ac:dyDescent="0.2">
      <c r="B41" s="71" t="s">
        <v>64</v>
      </c>
      <c r="C41" s="77"/>
    </row>
    <row r="42" spans="1:6" s="33" customFormat="1" ht="13.7" customHeight="1" x14ac:dyDescent="0.2">
      <c r="B42" s="71" t="s">
        <v>65</v>
      </c>
      <c r="C42" s="77"/>
      <c r="E42" s="17"/>
      <c r="F42" s="17"/>
    </row>
    <row r="43" spans="1:6" s="33" customFormat="1" ht="13.7" customHeight="1" x14ac:dyDescent="0.2">
      <c r="B43" s="71" t="s">
        <v>66</v>
      </c>
      <c r="C43" s="77"/>
    </row>
    <row r="44" spans="1:6" s="33" customFormat="1" ht="13.7" customHeight="1" x14ac:dyDescent="0.2">
      <c r="A44" s="72"/>
      <c r="B44" s="71" t="s">
        <v>67</v>
      </c>
      <c r="C44" s="77"/>
    </row>
    <row r="45" spans="1:6" s="33" customFormat="1" ht="13.7" customHeight="1" x14ac:dyDescent="0.2">
      <c r="B45" s="71" t="s">
        <v>68</v>
      </c>
      <c r="C45" s="77"/>
      <c r="D45" s="77"/>
      <c r="F45" s="17"/>
    </row>
    <row r="46" spans="1:6" s="33" customFormat="1" ht="13.7" customHeight="1" x14ac:dyDescent="0.2">
      <c r="B46" s="71" t="s">
        <v>69</v>
      </c>
      <c r="C46" s="77"/>
    </row>
    <row r="47" spans="1:6" s="33" customFormat="1" ht="13.7" customHeight="1" x14ac:dyDescent="0.2">
      <c r="B47" s="71" t="s">
        <v>70</v>
      </c>
      <c r="C47" s="77"/>
    </row>
    <row r="48" spans="1:6" s="33" customFormat="1" ht="13.7" customHeight="1" x14ac:dyDescent="0.2">
      <c r="B48" s="71" t="s">
        <v>71</v>
      </c>
      <c r="C48" s="77"/>
      <c r="D48" s="77"/>
      <c r="F48" s="17"/>
    </row>
    <row r="49" spans="1:255" s="33" customFormat="1" ht="13.7" customHeight="1" x14ac:dyDescent="0.2">
      <c r="B49" s="71" t="s">
        <v>72</v>
      </c>
    </row>
    <row r="50" spans="1:255" s="33" customFormat="1" ht="13.7" customHeight="1" x14ac:dyDescent="0.2">
      <c r="A50" s="15"/>
      <c r="B50" s="71" t="s">
        <v>73</v>
      </c>
    </row>
    <row r="51" spans="1:255" s="33" customFormat="1" ht="13.7" customHeight="1" x14ac:dyDescent="0.2">
      <c r="B51" s="71" t="s">
        <v>74</v>
      </c>
    </row>
    <row r="52" spans="1:255" s="33" customFormat="1" ht="13.7" customHeight="1" x14ac:dyDescent="0.2">
      <c r="B52" s="71" t="s">
        <v>75</v>
      </c>
      <c r="F52" s="17"/>
    </row>
    <row r="53" spans="1:255" s="33" customFormat="1" ht="13.7" customHeight="1" x14ac:dyDescent="0.2">
      <c r="B53" s="71" t="s">
        <v>76</v>
      </c>
    </row>
    <row r="54" spans="1:255" s="33" customFormat="1" ht="13.7" customHeight="1" x14ac:dyDescent="0.2">
      <c r="A54" s="72"/>
      <c r="B54" s="71" t="s">
        <v>77</v>
      </c>
      <c r="F54" s="17"/>
    </row>
    <row r="55" spans="1:255" s="33" customFormat="1" ht="13.7" customHeight="1" x14ac:dyDescent="0.2">
      <c r="B55" s="71" t="s">
        <v>78</v>
      </c>
      <c r="C55" s="75" t="s">
        <v>58</v>
      </c>
      <c r="D55" s="76">
        <v>1</v>
      </c>
      <c r="E55" s="78"/>
      <c r="F55" s="17">
        <f>IF($C55="","",$D55*E55)</f>
        <v>0</v>
      </c>
    </row>
    <row r="56" spans="1:255" s="33" customFormat="1" ht="13.7" customHeight="1" x14ac:dyDescent="0.2">
      <c r="B56" s="74"/>
      <c r="F56" s="17"/>
    </row>
    <row r="57" spans="1:255" s="33" customFormat="1" ht="74.45" customHeight="1" x14ac:dyDescent="0.2">
      <c r="A57" s="70" t="s">
        <v>79</v>
      </c>
      <c r="B57" s="71" t="s">
        <v>80</v>
      </c>
      <c r="F57" s="17"/>
    </row>
    <row r="58" spans="1:255" s="33" customFormat="1" ht="13.7" customHeight="1" x14ac:dyDescent="0.2">
      <c r="A58" s="72"/>
      <c r="B58" s="73" t="s">
        <v>81</v>
      </c>
      <c r="F58" s="17"/>
    </row>
    <row r="59" spans="1:255" s="33" customFormat="1" ht="13.7" customHeight="1" x14ac:dyDescent="0.2">
      <c r="A59" s="72"/>
      <c r="B59" s="71" t="s">
        <v>62</v>
      </c>
      <c r="F59" s="17"/>
    </row>
    <row r="60" spans="1:255" s="33" customFormat="1" ht="13.7" customHeight="1" x14ac:dyDescent="0.2">
      <c r="A60" s="72"/>
      <c r="B60" s="71" t="s">
        <v>63</v>
      </c>
      <c r="F60" s="17"/>
    </row>
    <row r="61" spans="1:255" s="33" customFormat="1" ht="13.7" customHeight="1" x14ac:dyDescent="0.2">
      <c r="B61" s="71" t="s">
        <v>46</v>
      </c>
      <c r="F61" s="17"/>
      <c r="G61" s="17"/>
      <c r="H61" s="17"/>
      <c r="I61" s="77"/>
      <c r="J61" s="77"/>
      <c r="K61" s="17"/>
      <c r="L61" s="17"/>
      <c r="M61" s="77"/>
      <c r="N61" s="77"/>
      <c r="O61" s="17"/>
      <c r="P61" s="17"/>
      <c r="Q61" s="77"/>
      <c r="R61" s="77"/>
      <c r="S61" s="17"/>
      <c r="T61" s="17"/>
      <c r="U61" s="77"/>
      <c r="V61" s="77"/>
      <c r="W61" s="17"/>
      <c r="X61" s="17"/>
      <c r="Y61" s="77"/>
      <c r="Z61" s="77"/>
      <c r="AA61" s="17"/>
      <c r="AB61" s="17"/>
      <c r="AC61" s="77"/>
      <c r="AD61" s="77"/>
      <c r="AE61" s="17"/>
      <c r="AF61" s="17"/>
      <c r="AG61" s="77"/>
      <c r="AH61" s="77"/>
      <c r="AI61" s="17"/>
      <c r="AJ61" s="17"/>
      <c r="AK61" s="77"/>
      <c r="AL61" s="77"/>
      <c r="AM61" s="17"/>
      <c r="AN61" s="17"/>
      <c r="AO61" s="77"/>
      <c r="AP61" s="77"/>
      <c r="AQ61" s="17"/>
      <c r="AR61" s="17"/>
      <c r="AS61" s="77"/>
      <c r="AT61" s="77"/>
      <c r="AU61" s="17"/>
      <c r="AV61" s="17"/>
      <c r="AW61" s="77"/>
      <c r="AX61" s="77"/>
      <c r="AY61" s="17"/>
      <c r="AZ61" s="17"/>
      <c r="BA61" s="77"/>
      <c r="BB61" s="77"/>
      <c r="BC61" s="17"/>
      <c r="BD61" s="17"/>
      <c r="BE61" s="77"/>
      <c r="BF61" s="77"/>
      <c r="BG61" s="17"/>
      <c r="BH61" s="17"/>
      <c r="BI61" s="77"/>
      <c r="BJ61" s="77"/>
      <c r="BK61" s="17"/>
      <c r="BL61" s="17"/>
      <c r="BM61" s="77"/>
      <c r="BN61" s="77"/>
      <c r="BO61" s="17"/>
      <c r="BP61" s="17"/>
      <c r="BQ61" s="77"/>
      <c r="BR61" s="77"/>
      <c r="BS61" s="17"/>
      <c r="BT61" s="17"/>
      <c r="BU61" s="77"/>
      <c r="BV61" s="77"/>
      <c r="BW61" s="17"/>
      <c r="BX61" s="17"/>
      <c r="BY61" s="77"/>
      <c r="BZ61" s="77"/>
      <c r="CA61" s="17"/>
      <c r="CB61" s="17"/>
      <c r="CC61" s="77"/>
      <c r="CD61" s="77"/>
      <c r="CE61" s="17"/>
      <c r="CF61" s="17"/>
      <c r="CG61" s="77"/>
      <c r="CH61" s="77"/>
      <c r="CI61" s="17"/>
      <c r="CJ61" s="17"/>
      <c r="CK61" s="77"/>
      <c r="CL61" s="77"/>
      <c r="CM61" s="17"/>
      <c r="CN61" s="17"/>
      <c r="CO61" s="77"/>
      <c r="CP61" s="77"/>
      <c r="CQ61" s="17"/>
      <c r="CR61" s="17"/>
      <c r="CS61" s="77"/>
      <c r="CT61" s="77"/>
      <c r="CU61" s="17"/>
      <c r="CV61" s="17"/>
      <c r="CW61" s="77"/>
      <c r="CX61" s="77"/>
      <c r="CY61" s="17"/>
      <c r="CZ61" s="17"/>
      <c r="DA61" s="77"/>
      <c r="DB61" s="77"/>
      <c r="DC61" s="17"/>
      <c r="DD61" s="17"/>
      <c r="DE61" s="77"/>
      <c r="DF61" s="77"/>
      <c r="DG61" s="17"/>
      <c r="DH61" s="17"/>
      <c r="DI61" s="77"/>
      <c r="DJ61" s="77"/>
      <c r="DK61" s="17"/>
      <c r="DL61" s="17"/>
      <c r="DM61" s="77"/>
      <c r="DN61" s="77"/>
      <c r="DO61" s="17"/>
      <c r="DP61" s="17"/>
      <c r="DQ61" s="77"/>
      <c r="DR61" s="77"/>
      <c r="DS61" s="17"/>
      <c r="DT61" s="17"/>
      <c r="DU61" s="77"/>
      <c r="DV61" s="77"/>
      <c r="DW61" s="17"/>
      <c r="DX61" s="17"/>
      <c r="DY61" s="77"/>
      <c r="DZ61" s="77"/>
      <c r="EA61" s="17"/>
      <c r="EB61" s="17"/>
      <c r="EC61" s="77"/>
      <c r="ED61" s="77"/>
      <c r="EE61" s="17"/>
      <c r="EF61" s="17"/>
      <c r="EG61" s="77"/>
      <c r="EH61" s="77"/>
      <c r="EI61" s="17"/>
      <c r="EJ61" s="17"/>
      <c r="EK61" s="77"/>
      <c r="EL61" s="77"/>
      <c r="EM61" s="17"/>
      <c r="EN61" s="17"/>
      <c r="EO61" s="77"/>
      <c r="EP61" s="77"/>
      <c r="EQ61" s="17"/>
      <c r="ER61" s="17"/>
      <c r="ES61" s="77"/>
      <c r="ET61" s="77"/>
      <c r="EU61" s="17"/>
      <c r="EV61" s="17"/>
      <c r="EW61" s="77"/>
      <c r="EX61" s="77"/>
      <c r="EY61" s="17"/>
      <c r="EZ61" s="17"/>
      <c r="FA61" s="77"/>
      <c r="FB61" s="77"/>
      <c r="FC61" s="17"/>
      <c r="FD61" s="17"/>
      <c r="FE61" s="77"/>
      <c r="FF61" s="77"/>
      <c r="FG61" s="17"/>
      <c r="FH61" s="17"/>
      <c r="FI61" s="77"/>
      <c r="FJ61" s="77"/>
      <c r="FK61" s="17"/>
      <c r="FL61" s="17"/>
      <c r="FM61" s="77"/>
      <c r="FN61" s="77"/>
      <c r="FO61" s="17"/>
      <c r="FP61" s="17"/>
      <c r="FQ61" s="77"/>
      <c r="FR61" s="77"/>
      <c r="FS61" s="17"/>
      <c r="FT61" s="17"/>
      <c r="FU61" s="77"/>
      <c r="FV61" s="77"/>
      <c r="FW61" s="17"/>
      <c r="FX61" s="17"/>
      <c r="FY61" s="77"/>
      <c r="FZ61" s="77"/>
      <c r="GA61" s="17"/>
      <c r="GB61" s="17"/>
      <c r="GC61" s="77"/>
      <c r="GD61" s="77"/>
      <c r="GE61" s="17"/>
      <c r="GF61" s="17"/>
      <c r="GG61" s="77"/>
      <c r="GH61" s="77"/>
      <c r="GI61" s="17"/>
      <c r="GJ61" s="17"/>
      <c r="GK61" s="77"/>
      <c r="GL61" s="77"/>
      <c r="GM61" s="17"/>
      <c r="GN61" s="17"/>
      <c r="GO61" s="77"/>
      <c r="GP61" s="77"/>
      <c r="GQ61" s="17"/>
      <c r="GR61" s="17"/>
      <c r="GS61" s="77"/>
      <c r="GT61" s="77"/>
      <c r="GU61" s="17"/>
      <c r="GV61" s="17"/>
      <c r="GW61" s="77"/>
      <c r="GX61" s="77"/>
      <c r="GY61" s="17"/>
      <c r="GZ61" s="17"/>
      <c r="HA61" s="77"/>
      <c r="HB61" s="77"/>
      <c r="HC61" s="17"/>
      <c r="HD61" s="17"/>
      <c r="HE61" s="77"/>
      <c r="HF61" s="77"/>
      <c r="HG61" s="17"/>
      <c r="HH61" s="17"/>
      <c r="HI61" s="77"/>
      <c r="HJ61" s="77"/>
      <c r="HK61" s="17"/>
      <c r="HL61" s="17"/>
      <c r="HM61" s="77"/>
      <c r="HN61" s="77"/>
      <c r="HO61" s="17"/>
      <c r="HP61" s="17"/>
      <c r="HQ61" s="77"/>
      <c r="HR61" s="77"/>
      <c r="HS61" s="17"/>
      <c r="HT61" s="17"/>
      <c r="HU61" s="77"/>
      <c r="HV61" s="77"/>
      <c r="HW61" s="17"/>
      <c r="HX61" s="17"/>
      <c r="HY61" s="77"/>
      <c r="HZ61" s="77"/>
      <c r="IA61" s="17"/>
      <c r="IB61" s="17"/>
      <c r="IC61" s="77"/>
      <c r="ID61" s="77"/>
      <c r="IE61" s="17"/>
      <c r="IF61" s="17"/>
      <c r="IG61" s="77"/>
      <c r="IH61" s="77"/>
      <c r="II61" s="17"/>
      <c r="IJ61" s="17"/>
      <c r="IK61" s="77"/>
      <c r="IL61" s="77"/>
      <c r="IM61" s="17"/>
      <c r="IN61" s="17"/>
      <c r="IO61" s="77"/>
      <c r="IP61" s="77"/>
      <c r="IQ61" s="17"/>
      <c r="IR61" s="17"/>
      <c r="IS61" s="77"/>
      <c r="IT61" s="77"/>
      <c r="IU61" s="17"/>
    </row>
    <row r="62" spans="1:255" s="33" customFormat="1" ht="13.7" customHeight="1" x14ac:dyDescent="0.2">
      <c r="A62" s="72"/>
      <c r="B62" s="71" t="s">
        <v>64</v>
      </c>
      <c r="F62" s="17"/>
    </row>
    <row r="63" spans="1:255" s="33" customFormat="1" ht="13.7" customHeight="1" x14ac:dyDescent="0.2">
      <c r="A63" s="72"/>
      <c r="B63" s="71" t="s">
        <v>65</v>
      </c>
      <c r="F63" s="17"/>
    </row>
    <row r="64" spans="1:255" s="33" customFormat="1" ht="13.7" customHeight="1" x14ac:dyDescent="0.2">
      <c r="A64" s="72"/>
      <c r="B64" s="71" t="s">
        <v>66</v>
      </c>
    </row>
    <row r="65" spans="1:6" s="33" customFormat="1" ht="13.7" customHeight="1" x14ac:dyDescent="0.2">
      <c r="A65" s="72"/>
      <c r="B65" s="71" t="s">
        <v>82</v>
      </c>
      <c r="F65" s="17"/>
    </row>
    <row r="66" spans="1:6" s="33" customFormat="1" ht="13.7" customHeight="1" x14ac:dyDescent="0.2">
      <c r="B66" s="71" t="s">
        <v>83</v>
      </c>
      <c r="F66" s="17"/>
    </row>
    <row r="67" spans="1:6" s="33" customFormat="1" ht="13.7" customHeight="1" x14ac:dyDescent="0.2">
      <c r="A67" s="72"/>
      <c r="B67" s="71" t="s">
        <v>84</v>
      </c>
      <c r="C67" s="77"/>
      <c r="F67" s="17"/>
    </row>
    <row r="68" spans="1:6" s="33" customFormat="1" ht="13.7" customHeight="1" x14ac:dyDescent="0.2">
      <c r="A68" s="72"/>
      <c r="B68" s="71" t="s">
        <v>85</v>
      </c>
      <c r="C68" s="77"/>
      <c r="F68" s="17"/>
    </row>
    <row r="69" spans="1:6" s="33" customFormat="1" ht="13.7" customHeight="1" x14ac:dyDescent="0.2">
      <c r="A69" s="72"/>
      <c r="B69" s="71" t="s">
        <v>86</v>
      </c>
      <c r="C69" s="77"/>
      <c r="D69" s="77"/>
      <c r="E69" s="78"/>
      <c r="F69" s="17"/>
    </row>
    <row r="70" spans="1:6" s="33" customFormat="1" ht="13.7" customHeight="1" x14ac:dyDescent="0.2">
      <c r="A70" s="72"/>
      <c r="B70" s="71" t="s">
        <v>72</v>
      </c>
      <c r="C70" s="77"/>
      <c r="F70" s="17"/>
    </row>
    <row r="71" spans="1:6" s="33" customFormat="1" ht="13.7" customHeight="1" x14ac:dyDescent="0.2">
      <c r="B71" s="71" t="s">
        <v>87</v>
      </c>
      <c r="C71" s="77"/>
      <c r="F71" s="17"/>
    </row>
    <row r="72" spans="1:6" s="33" customFormat="1" ht="13.7" customHeight="1" x14ac:dyDescent="0.2">
      <c r="A72" s="72"/>
      <c r="B72" s="71" t="s">
        <v>75</v>
      </c>
      <c r="C72" s="77"/>
      <c r="F72" s="17"/>
    </row>
    <row r="73" spans="1:6" s="33" customFormat="1" ht="13.7" customHeight="1" x14ac:dyDescent="0.2">
      <c r="A73" s="72"/>
      <c r="B73" s="71" t="s">
        <v>76</v>
      </c>
      <c r="C73" s="77"/>
      <c r="F73" s="17"/>
    </row>
    <row r="74" spans="1:6" s="33" customFormat="1" ht="13.7" customHeight="1" x14ac:dyDescent="0.2">
      <c r="A74" s="72"/>
      <c r="B74" s="71" t="s">
        <v>88</v>
      </c>
      <c r="C74" s="77"/>
      <c r="F74" s="17"/>
    </row>
    <row r="75" spans="1:6" s="33" customFormat="1" ht="13.7" customHeight="1" x14ac:dyDescent="0.2">
      <c r="A75" s="72"/>
      <c r="B75" s="71" t="s">
        <v>78</v>
      </c>
      <c r="C75" s="75" t="s">
        <v>58</v>
      </c>
      <c r="D75" s="76">
        <v>2</v>
      </c>
      <c r="E75" s="78"/>
      <c r="F75" s="17">
        <f>IF($C75="","",$D75*E75)</f>
        <v>0</v>
      </c>
    </row>
    <row r="76" spans="1:6" s="33" customFormat="1" ht="13.7" customHeight="1" x14ac:dyDescent="0.2">
      <c r="B76" s="74"/>
      <c r="C76" s="77"/>
    </row>
    <row r="77" spans="1:6" s="33" customFormat="1" ht="13.7" customHeight="1" x14ac:dyDescent="0.2">
      <c r="A77" s="70" t="s">
        <v>89</v>
      </c>
      <c r="B77" s="71" t="s">
        <v>90</v>
      </c>
      <c r="C77" s="77"/>
      <c r="F77" s="17"/>
    </row>
    <row r="78" spans="1:6" s="33" customFormat="1" ht="14.65" customHeight="1" x14ac:dyDescent="0.2">
      <c r="A78" s="79"/>
      <c r="B78" s="73" t="s">
        <v>91</v>
      </c>
      <c r="C78" s="77"/>
      <c r="F78" s="17"/>
    </row>
    <row r="79" spans="1:6" s="33" customFormat="1" ht="12" customHeight="1" x14ac:dyDescent="0.2">
      <c r="A79" s="79"/>
      <c r="B79" s="71" t="s">
        <v>92</v>
      </c>
      <c r="C79" s="75" t="s">
        <v>93</v>
      </c>
      <c r="D79" s="76">
        <v>2</v>
      </c>
      <c r="F79" s="17">
        <f>IF($C79="","",$D79*E79)</f>
        <v>0</v>
      </c>
    </row>
    <row r="80" spans="1:6" s="33" customFormat="1" ht="13.7" customHeight="1" x14ac:dyDescent="0.2">
      <c r="B80" s="74"/>
      <c r="C80" s="77"/>
    </row>
    <row r="82" spans="1:6" s="33" customFormat="1" ht="13.7" customHeight="1" x14ac:dyDescent="0.2">
      <c r="A82" s="70" t="s">
        <v>94</v>
      </c>
      <c r="B82" s="71" t="s">
        <v>95</v>
      </c>
    </row>
    <row r="83" spans="1:6" s="33" customFormat="1" ht="13.7" customHeight="1" x14ac:dyDescent="0.2">
      <c r="B83" s="71" t="s">
        <v>96</v>
      </c>
    </row>
    <row r="84" spans="1:6" s="33" customFormat="1" ht="13.7" customHeight="1" x14ac:dyDescent="0.2">
      <c r="B84" s="71" t="s">
        <v>97</v>
      </c>
    </row>
    <row r="85" spans="1:6" s="33" customFormat="1" ht="13.7" customHeight="1" x14ac:dyDescent="0.2">
      <c r="B85" s="73" t="s">
        <v>98</v>
      </c>
    </row>
    <row r="87" spans="1:6" s="33" customFormat="1" ht="13.7" customHeight="1" x14ac:dyDescent="0.2">
      <c r="A87" s="70" t="s">
        <v>99</v>
      </c>
      <c r="B87" s="71" t="s">
        <v>100</v>
      </c>
      <c r="C87" s="75" t="s">
        <v>58</v>
      </c>
      <c r="D87" s="76">
        <v>1</v>
      </c>
      <c r="F87" s="17">
        <f>IF($C87="","",$D87*E87)</f>
        <v>0</v>
      </c>
    </row>
    <row r="88" spans="1:6" s="33" customFormat="1" ht="14.65" customHeight="1" x14ac:dyDescent="0.2">
      <c r="A88" s="79"/>
      <c r="B88" s="80"/>
      <c r="C88" s="81"/>
      <c r="D88" s="81"/>
      <c r="F88" s="17"/>
    </row>
    <row r="89" spans="1:6" s="33" customFormat="1" ht="13.7" customHeight="1" x14ac:dyDescent="0.2">
      <c r="A89" s="70" t="s">
        <v>101</v>
      </c>
      <c r="B89" s="71" t="s">
        <v>102</v>
      </c>
      <c r="C89" s="77"/>
      <c r="E89" s="17"/>
      <c r="F89" s="17"/>
    </row>
    <row r="90" spans="1:6" s="33" customFormat="1" ht="13.7" customHeight="1" x14ac:dyDescent="0.2">
      <c r="A90" s="72"/>
      <c r="C90" s="77"/>
      <c r="E90" s="17"/>
      <c r="F90" s="17"/>
    </row>
    <row r="91" spans="1:6" s="33" customFormat="1" ht="13.7" customHeight="1" x14ac:dyDescent="0.2">
      <c r="A91" s="72"/>
      <c r="B91" s="71" t="s">
        <v>103</v>
      </c>
      <c r="C91" s="75" t="s">
        <v>104</v>
      </c>
      <c r="D91" s="76">
        <v>30</v>
      </c>
      <c r="E91" s="17"/>
      <c r="F91" s="17">
        <f>IF($C91="","",$D91*E91)</f>
        <v>0</v>
      </c>
    </row>
    <row r="92" spans="1:6" s="33" customFormat="1" ht="13.7" customHeight="1" x14ac:dyDescent="0.2">
      <c r="A92" s="72"/>
      <c r="C92" s="77"/>
      <c r="E92" s="17"/>
      <c r="F92" s="17"/>
    </row>
    <row r="93" spans="1:6" s="33" customFormat="1" ht="13.7" customHeight="1" x14ac:dyDescent="0.2">
      <c r="A93" s="72"/>
      <c r="B93" s="71" t="s">
        <v>105</v>
      </c>
      <c r="C93" s="75" t="s">
        <v>104</v>
      </c>
      <c r="D93" s="76">
        <v>5</v>
      </c>
      <c r="E93" s="17"/>
      <c r="F93" s="17">
        <f>IF($C93="","",$D93*E93)</f>
        <v>0</v>
      </c>
    </row>
    <row r="94" spans="1:6" s="82" customFormat="1" ht="13.7" customHeight="1" x14ac:dyDescent="0.2">
      <c r="A94" s="72"/>
      <c r="B94" s="6"/>
      <c r="C94" s="77"/>
      <c r="D94" s="6"/>
      <c r="E94" s="17"/>
      <c r="F94" s="17"/>
    </row>
    <row r="95" spans="1:6" s="82" customFormat="1" ht="13.7" customHeight="1" x14ac:dyDescent="0.2">
      <c r="A95" s="72"/>
      <c r="B95" s="83" t="s">
        <v>106</v>
      </c>
      <c r="C95" s="75" t="s">
        <v>104</v>
      </c>
      <c r="D95" s="76">
        <v>30</v>
      </c>
      <c r="E95" s="17"/>
      <c r="F95" s="17">
        <f>IF($C95="","",$D95*E95)</f>
        <v>0</v>
      </c>
    </row>
    <row r="96" spans="1:6" s="82" customFormat="1" ht="13.7" customHeight="1" x14ac:dyDescent="0.2">
      <c r="A96" s="72"/>
      <c r="B96" s="6"/>
      <c r="C96" s="77"/>
      <c r="D96" s="6"/>
      <c r="E96" s="17"/>
      <c r="F96" s="17"/>
    </row>
    <row r="97" spans="1:6" s="33" customFormat="1" ht="13.7" customHeight="1" x14ac:dyDescent="0.2">
      <c r="A97" s="72"/>
      <c r="B97" s="71" t="s">
        <v>107</v>
      </c>
      <c r="C97" s="75" t="s">
        <v>104</v>
      </c>
      <c r="D97" s="76">
        <v>5</v>
      </c>
      <c r="E97" s="17"/>
      <c r="F97" s="17">
        <f>IF($C97="","",$D97*E97)</f>
        <v>0</v>
      </c>
    </row>
    <row r="98" spans="1:6" s="33" customFormat="1" ht="13.7" customHeight="1" x14ac:dyDescent="0.2">
      <c r="A98" s="72"/>
      <c r="C98" s="77"/>
      <c r="E98" s="17"/>
      <c r="F98" s="17"/>
    </row>
    <row r="99" spans="1:6" s="33" customFormat="1" ht="14.65" customHeight="1" x14ac:dyDescent="0.2">
      <c r="A99" s="70" t="s">
        <v>108</v>
      </c>
      <c r="B99" s="71" t="s">
        <v>109</v>
      </c>
      <c r="C99" s="81"/>
      <c r="D99" s="81"/>
      <c r="F99" s="17"/>
    </row>
    <row r="100" spans="1:6" s="33" customFormat="1" ht="13.7" customHeight="1" x14ac:dyDescent="0.2">
      <c r="A100" s="72"/>
      <c r="B100" s="71" t="s">
        <v>110</v>
      </c>
      <c r="C100" s="75" t="s">
        <v>104</v>
      </c>
      <c r="D100" s="84">
        <v>30</v>
      </c>
      <c r="E100" s="17"/>
      <c r="F100" s="17">
        <f>IF($C100="","",$D100*E100)</f>
        <v>0</v>
      </c>
    </row>
    <row r="101" spans="1:6" s="33" customFormat="1" ht="13.7" customHeight="1" x14ac:dyDescent="0.2">
      <c r="A101" s="72"/>
      <c r="B101" s="74"/>
      <c r="C101" s="77"/>
      <c r="D101" s="84"/>
      <c r="E101" s="17"/>
      <c r="F101" s="17"/>
    </row>
    <row r="102" spans="1:6" s="33" customFormat="1" ht="13.7" customHeight="1" x14ac:dyDescent="0.2">
      <c r="A102" s="70" t="s">
        <v>111</v>
      </c>
      <c r="B102" s="71" t="s">
        <v>112</v>
      </c>
      <c r="C102" s="75" t="s">
        <v>93</v>
      </c>
      <c r="D102" s="84">
        <v>1</v>
      </c>
      <c r="E102" s="17"/>
      <c r="F102" s="17">
        <f>IF($C102="","",$D102*E102)</f>
        <v>0</v>
      </c>
    </row>
    <row r="103" spans="1:6" s="33" customFormat="1" ht="14.65" customHeight="1" x14ac:dyDescent="0.2">
      <c r="A103" s="72"/>
      <c r="B103" s="72"/>
      <c r="C103" s="81"/>
      <c r="D103" s="81"/>
      <c r="F103" s="17"/>
    </row>
    <row r="104" spans="1:6" s="33" customFormat="1" ht="46.7" customHeight="1" x14ac:dyDescent="0.2">
      <c r="A104" s="85" t="s">
        <v>113</v>
      </c>
      <c r="B104" s="86" t="s">
        <v>114</v>
      </c>
      <c r="C104" s="75" t="s">
        <v>115</v>
      </c>
      <c r="D104" s="84">
        <v>250</v>
      </c>
      <c r="E104" s="17"/>
      <c r="F104" s="17">
        <f>IF($C104="","",$D104*E104)</f>
        <v>0</v>
      </c>
    </row>
    <row r="105" spans="1:6" s="33" customFormat="1" ht="14.65" customHeight="1" x14ac:dyDescent="0.2">
      <c r="A105" s="79"/>
      <c r="B105" s="80"/>
      <c r="C105" s="81"/>
      <c r="D105" s="81"/>
      <c r="F105" s="17"/>
    </row>
    <row r="106" spans="1:6" s="33" customFormat="1" ht="57.6" customHeight="1" x14ac:dyDescent="0.2">
      <c r="A106" s="70" t="s">
        <v>116</v>
      </c>
      <c r="B106" s="83" t="s">
        <v>117</v>
      </c>
      <c r="C106" s="87"/>
      <c r="D106" s="88"/>
      <c r="E106" s="16"/>
      <c r="F106" s="16"/>
    </row>
    <row r="107" spans="1:6" s="33" customFormat="1" ht="13.7" customHeight="1" x14ac:dyDescent="0.2">
      <c r="A107" s="72"/>
      <c r="B107" s="83" t="s">
        <v>118</v>
      </c>
      <c r="C107" s="89" t="s">
        <v>93</v>
      </c>
      <c r="D107" s="84">
        <v>2</v>
      </c>
      <c r="E107" s="16"/>
      <c r="F107" s="16">
        <f>IF($C107="","",$D107*E107)</f>
        <v>0</v>
      </c>
    </row>
    <row r="108" spans="1:6" s="33" customFormat="1" ht="13.7" customHeight="1" x14ac:dyDescent="0.2">
      <c r="A108" s="72"/>
      <c r="B108" s="83" t="s">
        <v>119</v>
      </c>
      <c r="C108" s="89" t="s">
        <v>93</v>
      </c>
      <c r="D108" s="84">
        <v>1</v>
      </c>
      <c r="E108" s="16"/>
      <c r="F108" s="16">
        <f>IF($C108="","",$D108*E108)</f>
        <v>0</v>
      </c>
    </row>
    <row r="109" spans="1:6" s="90" customFormat="1" ht="13.7" customHeight="1" x14ac:dyDescent="0.2">
      <c r="B109" s="83" t="s">
        <v>120</v>
      </c>
      <c r="C109" s="89" t="s">
        <v>93</v>
      </c>
      <c r="D109" s="84">
        <v>2</v>
      </c>
      <c r="E109" s="16"/>
      <c r="F109" s="16">
        <f>IF($C109="","",$D109*E109)</f>
        <v>0</v>
      </c>
    </row>
    <row r="111" spans="1:6" s="90" customFormat="1" ht="24.6" customHeight="1" x14ac:dyDescent="0.2">
      <c r="A111" s="70" t="s">
        <v>121</v>
      </c>
      <c r="B111" s="83" t="s">
        <v>122</v>
      </c>
      <c r="C111" s="77"/>
      <c r="D111" s="84"/>
      <c r="E111" s="17"/>
      <c r="F111" s="17"/>
    </row>
    <row r="112" spans="1:6" s="90" customFormat="1" ht="35.65" customHeight="1" x14ac:dyDescent="0.2">
      <c r="A112" s="72"/>
      <c r="B112" s="83" t="s">
        <v>123</v>
      </c>
      <c r="C112" s="75" t="s">
        <v>93</v>
      </c>
      <c r="D112" s="84">
        <v>2</v>
      </c>
      <c r="E112" s="17"/>
      <c r="F112" s="17">
        <f>IF($C112="","",$D112*E112)</f>
        <v>0</v>
      </c>
    </row>
    <row r="114" spans="1:6" s="90" customFormat="1" ht="13.7" customHeight="1" x14ac:dyDescent="0.2">
      <c r="A114" s="70" t="s">
        <v>124</v>
      </c>
      <c r="B114" s="70" t="s">
        <v>125</v>
      </c>
      <c r="C114" s="75" t="s">
        <v>58</v>
      </c>
      <c r="D114" s="84">
        <v>1</v>
      </c>
      <c r="E114" s="17"/>
      <c r="F114" s="17">
        <f>IF($C114="","",$D114*E114)</f>
        <v>0</v>
      </c>
    </row>
    <row r="115" spans="1:6" s="90" customFormat="1" ht="14.65" customHeight="1" x14ac:dyDescent="0.2">
      <c r="A115" s="72"/>
      <c r="B115" s="72"/>
      <c r="D115" s="91"/>
      <c r="E115" s="17"/>
      <c r="F115" s="17"/>
    </row>
    <row r="116" spans="1:6" s="90" customFormat="1" ht="13.7" customHeight="1" x14ac:dyDescent="0.2">
      <c r="A116" s="70" t="s">
        <v>126</v>
      </c>
      <c r="B116" s="71" t="s">
        <v>127</v>
      </c>
      <c r="C116" s="75" t="s">
        <v>58</v>
      </c>
      <c r="D116" s="84">
        <v>1</v>
      </c>
      <c r="E116" s="17"/>
      <c r="F116" s="17">
        <f>IF($C116="","",$D116*E116)</f>
        <v>0</v>
      </c>
    </row>
    <row r="117" spans="1:6" s="90" customFormat="1" ht="13.7" customHeight="1" x14ac:dyDescent="0.2">
      <c r="B117" s="74"/>
    </row>
    <row r="118" spans="1:6" s="90" customFormat="1" ht="13.7" customHeight="1" x14ac:dyDescent="0.2">
      <c r="A118" s="70" t="s">
        <v>128</v>
      </c>
      <c r="B118" s="71" t="s">
        <v>129</v>
      </c>
      <c r="C118" s="75" t="s">
        <v>58</v>
      </c>
      <c r="D118" s="84">
        <v>3</v>
      </c>
      <c r="E118" s="17"/>
      <c r="F118" s="17">
        <f>IF($C118="","",$D118*E118)</f>
        <v>0</v>
      </c>
    </row>
    <row r="119" spans="1:6" s="90" customFormat="1" ht="13.7" customHeight="1" x14ac:dyDescent="0.2">
      <c r="B119" s="92"/>
    </row>
    <row r="120" spans="1:6" s="90" customFormat="1" ht="13.7" customHeight="1" x14ac:dyDescent="0.2">
      <c r="A120" s="70" t="s">
        <v>130</v>
      </c>
      <c r="B120" s="71" t="s">
        <v>131</v>
      </c>
      <c r="C120" s="75" t="s">
        <v>58</v>
      </c>
      <c r="D120" s="84">
        <v>1</v>
      </c>
      <c r="E120" s="17"/>
      <c r="F120" s="17">
        <f>IF($C120="","",$D120*E120)</f>
        <v>0</v>
      </c>
    </row>
    <row r="121" spans="1:6" s="90" customFormat="1" ht="13.7" customHeight="1" x14ac:dyDescent="0.2">
      <c r="A121" s="72"/>
      <c r="B121" s="74"/>
      <c r="C121" s="77"/>
      <c r="D121" s="84"/>
      <c r="E121" s="17"/>
      <c r="F121" s="17"/>
    </row>
    <row r="122" spans="1:6" s="90" customFormat="1" ht="13.7" customHeight="1" x14ac:dyDescent="0.2">
      <c r="A122" s="70" t="s">
        <v>132</v>
      </c>
      <c r="B122" s="71" t="s">
        <v>133</v>
      </c>
      <c r="C122" s="75" t="s">
        <v>58</v>
      </c>
      <c r="D122" s="84">
        <v>1</v>
      </c>
      <c r="E122" s="17"/>
      <c r="F122" s="17">
        <f>IF($C122="","",$D122*E122)</f>
        <v>0</v>
      </c>
    </row>
    <row r="123" spans="1:6" s="90" customFormat="1" ht="14.65" customHeight="1" x14ac:dyDescent="0.2">
      <c r="B123" s="74"/>
      <c r="C123" s="15"/>
      <c r="D123" s="15"/>
      <c r="E123" s="15"/>
      <c r="F123" s="16"/>
    </row>
    <row r="124" spans="1:6" s="90" customFormat="1" ht="13.7" customHeight="1" x14ac:dyDescent="0.2">
      <c r="A124" s="70" t="s">
        <v>134</v>
      </c>
      <c r="B124" s="71" t="s">
        <v>135</v>
      </c>
      <c r="C124" s="75" t="s">
        <v>58</v>
      </c>
      <c r="D124" s="84">
        <v>1</v>
      </c>
      <c r="E124" s="17"/>
      <c r="F124" s="17">
        <f>IF($C124="","",$D124*E124)</f>
        <v>0</v>
      </c>
    </row>
    <row r="125" spans="1:6" s="90" customFormat="1" ht="13.7" customHeight="1" x14ac:dyDescent="0.2">
      <c r="A125" s="72"/>
      <c r="B125" s="74"/>
    </row>
    <row r="126" spans="1:6" s="90" customFormat="1" ht="13.7" customHeight="1" x14ac:dyDescent="0.2">
      <c r="A126" s="70" t="s">
        <v>136</v>
      </c>
      <c r="B126" s="71" t="s">
        <v>137</v>
      </c>
      <c r="C126" s="75" t="s">
        <v>58</v>
      </c>
      <c r="D126" s="84">
        <v>1</v>
      </c>
      <c r="E126" s="17"/>
      <c r="F126" s="17">
        <f>IF($C126="","",$D126*E126)</f>
        <v>0</v>
      </c>
    </row>
    <row r="127" spans="1:6" s="90" customFormat="1" ht="13.7" customHeight="1" x14ac:dyDescent="0.2">
      <c r="A127" s="72"/>
      <c r="B127" s="74"/>
      <c r="C127" s="77"/>
      <c r="D127" s="84"/>
      <c r="E127" s="17"/>
      <c r="F127" s="17"/>
    </row>
    <row r="128" spans="1:6" s="90" customFormat="1" ht="35.65" customHeight="1" x14ac:dyDescent="0.2">
      <c r="A128" s="70" t="s">
        <v>138</v>
      </c>
      <c r="B128" s="83" t="s">
        <v>139</v>
      </c>
      <c r="C128" s="75" t="s">
        <v>58</v>
      </c>
      <c r="D128" s="84">
        <v>1</v>
      </c>
      <c r="E128" s="17"/>
      <c r="F128" s="17">
        <f>IF($C128="","",$D128*E128)</f>
        <v>0</v>
      </c>
    </row>
    <row r="129" spans="1:6" s="90" customFormat="1" ht="13.7" customHeight="1" x14ac:dyDescent="0.2">
      <c r="B129" s="74"/>
    </row>
    <row r="130" spans="1:6" s="90" customFormat="1" ht="13.7" customHeight="1" x14ac:dyDescent="0.2">
      <c r="A130" s="93"/>
      <c r="B130" s="94"/>
    </row>
    <row r="131" spans="1:6" s="90" customFormat="1" ht="14.65" customHeight="1" x14ac:dyDescent="0.2">
      <c r="A131" s="95" t="s">
        <v>32</v>
      </c>
      <c r="B131" s="62" t="s">
        <v>33</v>
      </c>
      <c r="C131" s="96" t="s">
        <v>140</v>
      </c>
      <c r="D131" s="97"/>
      <c r="E131" s="98"/>
      <c r="F131" s="99">
        <f>SUM(F9:F128)</f>
        <v>0</v>
      </c>
    </row>
    <row r="132" spans="1:6" s="90" customFormat="1" ht="14.65" customHeight="1" x14ac:dyDescent="0.2">
      <c r="B132" s="100"/>
      <c r="D132" s="101"/>
      <c r="E132" s="102"/>
      <c r="F132" s="103"/>
    </row>
    <row r="133" spans="1:6" s="90" customFormat="1" ht="35.65" customHeight="1" x14ac:dyDescent="0.25">
      <c r="B133" s="7" t="s">
        <v>141</v>
      </c>
      <c r="D133" s="91"/>
      <c r="E133" s="104"/>
      <c r="F133" s="105"/>
    </row>
    <row r="151" spans="1:6" s="90" customFormat="1" ht="13.7" customHeight="1" x14ac:dyDescent="0.2">
      <c r="A151" s="72"/>
      <c r="B151" s="74"/>
      <c r="C151" s="77"/>
      <c r="D151" s="6"/>
      <c r="F151" s="17"/>
    </row>
    <row r="152" spans="1:6" s="90" customFormat="1" ht="13.7" customHeight="1" x14ac:dyDescent="0.2">
      <c r="A152" s="72"/>
      <c r="B152" s="74"/>
      <c r="C152" s="77"/>
      <c r="D152" s="6"/>
      <c r="F152" s="17"/>
    </row>
    <row r="153" spans="1:6" s="90" customFormat="1" ht="13.7" customHeight="1" x14ac:dyDescent="0.2">
      <c r="A153" s="72"/>
      <c r="B153" s="74"/>
      <c r="C153" s="77"/>
      <c r="D153" s="77"/>
      <c r="E153" s="78"/>
      <c r="F153" s="17"/>
    </row>
    <row r="154" spans="1:6" s="90" customFormat="1" ht="13.7" customHeight="1" x14ac:dyDescent="0.2">
      <c r="A154" s="72"/>
      <c r="B154" s="6"/>
      <c r="C154" s="77"/>
      <c r="D154" s="6"/>
      <c r="F154" s="17"/>
    </row>
    <row r="155" spans="1:6" s="90" customFormat="1" ht="13.7" customHeight="1" x14ac:dyDescent="0.2">
      <c r="A155" s="72"/>
      <c r="B155" s="6"/>
      <c r="C155" s="77"/>
      <c r="D155" s="6"/>
      <c r="F155" s="17"/>
    </row>
    <row r="156" spans="1:6" s="90" customFormat="1" ht="13.7" customHeight="1" x14ac:dyDescent="0.2">
      <c r="A156" s="72"/>
      <c r="B156" s="106"/>
      <c r="C156" s="77"/>
      <c r="D156" s="6"/>
      <c r="F156" s="17"/>
    </row>
    <row r="157" spans="1:6" s="90" customFormat="1" ht="13.7" customHeight="1" x14ac:dyDescent="0.2">
      <c r="A157" s="72"/>
      <c r="B157" s="74"/>
      <c r="C157" s="77"/>
      <c r="D157" s="6"/>
      <c r="F157" s="17"/>
    </row>
    <row r="158" spans="1:6" s="90" customFormat="1" ht="13.7" customHeight="1" x14ac:dyDescent="0.2">
      <c r="A158" s="72"/>
      <c r="B158" s="74"/>
      <c r="C158" s="77"/>
      <c r="D158" s="6"/>
      <c r="F158" s="17"/>
    </row>
    <row r="159" spans="1:6" s="90" customFormat="1" ht="13.7" customHeight="1" x14ac:dyDescent="0.2">
      <c r="A159" s="72"/>
      <c r="B159" s="74"/>
      <c r="C159" s="77"/>
      <c r="D159" s="6"/>
      <c r="F159" s="17"/>
    </row>
    <row r="160" spans="1:6" s="90" customFormat="1" ht="13.7" customHeight="1" x14ac:dyDescent="0.2">
      <c r="A160" s="77"/>
      <c r="B160" s="74"/>
      <c r="C160" s="77"/>
      <c r="D160" s="6"/>
      <c r="F160" s="77"/>
    </row>
    <row r="161" spans="1:6" s="90" customFormat="1" ht="13.7" customHeight="1" x14ac:dyDescent="0.2">
      <c r="B161" s="74"/>
      <c r="C161" s="77"/>
      <c r="D161" s="6"/>
    </row>
    <row r="162" spans="1:6" s="90" customFormat="1" ht="13.7" customHeight="1" x14ac:dyDescent="0.2">
      <c r="B162" s="74"/>
      <c r="C162" s="77"/>
      <c r="D162" s="6"/>
    </row>
    <row r="163" spans="1:6" s="90" customFormat="1" ht="13.7" customHeight="1" x14ac:dyDescent="0.2">
      <c r="B163" s="74"/>
      <c r="C163" s="77"/>
      <c r="D163" s="6"/>
    </row>
    <row r="164" spans="1:6" s="90" customFormat="1" ht="13.7" customHeight="1" x14ac:dyDescent="0.2">
      <c r="B164" s="74"/>
      <c r="C164" s="77"/>
      <c r="D164" s="6"/>
    </row>
    <row r="165" spans="1:6" s="90" customFormat="1" ht="13.7" customHeight="1" x14ac:dyDescent="0.2">
      <c r="B165" s="74"/>
      <c r="C165" s="77"/>
      <c r="D165" s="6"/>
    </row>
    <row r="166" spans="1:6" s="90" customFormat="1" ht="13.7" customHeight="1" x14ac:dyDescent="0.2">
      <c r="B166" s="74"/>
      <c r="C166" s="77"/>
      <c r="D166" s="6"/>
    </row>
    <row r="167" spans="1:6" s="90" customFormat="1" ht="13.7" customHeight="1" x14ac:dyDescent="0.2">
      <c r="B167" s="74"/>
      <c r="C167" s="77"/>
      <c r="D167" s="6"/>
    </row>
    <row r="168" spans="1:6" s="90" customFormat="1" ht="13.7" customHeight="1" x14ac:dyDescent="0.2">
      <c r="B168" s="74"/>
      <c r="C168" s="77"/>
      <c r="D168" s="6"/>
    </row>
    <row r="169" spans="1:6" s="90" customFormat="1" ht="13.7" customHeight="1" x14ac:dyDescent="0.2">
      <c r="B169" s="74"/>
      <c r="C169" s="77"/>
      <c r="D169" s="6"/>
    </row>
    <row r="170" spans="1:6" s="90" customFormat="1" ht="13.7" customHeight="1" x14ac:dyDescent="0.2">
      <c r="B170" s="74"/>
      <c r="C170" s="77"/>
      <c r="D170" s="6"/>
    </row>
    <row r="171" spans="1:6" s="90" customFormat="1" ht="13.7" customHeight="1" x14ac:dyDescent="0.2">
      <c r="B171" s="74"/>
      <c r="C171" s="77"/>
      <c r="D171" s="6"/>
    </row>
    <row r="172" spans="1:6" s="90" customFormat="1" ht="13.7" customHeight="1" x14ac:dyDescent="0.2">
      <c r="B172" s="74"/>
      <c r="C172" s="77"/>
      <c r="D172" s="6"/>
    </row>
    <row r="173" spans="1:6" s="90" customFormat="1" ht="13.7" customHeight="1" x14ac:dyDescent="0.2">
      <c r="B173" s="74"/>
      <c r="C173" s="77"/>
      <c r="D173" s="6"/>
    </row>
    <row r="174" spans="1:6" s="90" customFormat="1" ht="13.7" customHeight="1" x14ac:dyDescent="0.2">
      <c r="B174" s="74"/>
      <c r="C174" s="77"/>
      <c r="D174" s="77"/>
      <c r="E174" s="78"/>
      <c r="F174" s="17"/>
    </row>
    <row r="175" spans="1:6" s="90" customFormat="1" ht="13.7" customHeight="1" x14ac:dyDescent="0.2">
      <c r="B175" s="6"/>
      <c r="C175" s="77"/>
      <c r="D175" s="6"/>
    </row>
    <row r="176" spans="1:6" s="90" customFormat="1" ht="13.7" customHeight="1" x14ac:dyDescent="0.2">
      <c r="A176" s="72"/>
      <c r="B176" s="74"/>
      <c r="C176" s="77"/>
      <c r="D176" s="6"/>
    </row>
    <row r="177" spans="1:6" s="90" customFormat="1" ht="13.7" customHeight="1" x14ac:dyDescent="0.2">
      <c r="B177" s="6"/>
      <c r="C177" s="77"/>
      <c r="D177" s="6"/>
    </row>
    <row r="178" spans="1:6" s="90" customFormat="1" ht="13.7" customHeight="1" x14ac:dyDescent="0.2">
      <c r="B178" s="106"/>
      <c r="C178" s="77"/>
      <c r="D178" s="6"/>
    </row>
    <row r="179" spans="1:6" s="90" customFormat="1" ht="13.7" customHeight="1" x14ac:dyDescent="0.2">
      <c r="B179" s="74"/>
      <c r="C179" s="77"/>
      <c r="D179" s="6"/>
    </row>
    <row r="180" spans="1:6" s="90" customFormat="1" ht="13.7" customHeight="1" x14ac:dyDescent="0.2">
      <c r="B180" s="74"/>
      <c r="C180" s="77"/>
      <c r="D180" s="6"/>
    </row>
    <row r="181" spans="1:6" s="90" customFormat="1" ht="13.7" customHeight="1" x14ac:dyDescent="0.2">
      <c r="B181" s="74"/>
      <c r="C181" s="77"/>
      <c r="D181" s="6"/>
    </row>
    <row r="182" spans="1:6" s="90" customFormat="1" ht="13.7" customHeight="1" x14ac:dyDescent="0.2">
      <c r="B182" s="74"/>
      <c r="C182" s="77"/>
      <c r="D182" s="6"/>
    </row>
    <row r="183" spans="1:6" s="90" customFormat="1" ht="13.7" customHeight="1" x14ac:dyDescent="0.2">
      <c r="B183" s="74"/>
      <c r="C183" s="77"/>
      <c r="D183" s="6"/>
    </row>
    <row r="184" spans="1:6" s="90" customFormat="1" ht="13.7" customHeight="1" x14ac:dyDescent="0.2">
      <c r="B184" s="74"/>
      <c r="C184" s="77"/>
      <c r="D184" s="6"/>
    </row>
    <row r="185" spans="1:6" s="90" customFormat="1" ht="13.7" customHeight="1" x14ac:dyDescent="0.2">
      <c r="B185" s="74"/>
      <c r="C185" s="77"/>
      <c r="D185" s="6"/>
    </row>
    <row r="186" spans="1:6" s="90" customFormat="1" ht="13.7" customHeight="1" x14ac:dyDescent="0.2">
      <c r="B186" s="74"/>
      <c r="C186" s="77"/>
      <c r="D186" s="6"/>
    </row>
    <row r="187" spans="1:6" s="90" customFormat="1" ht="13.7" customHeight="1" x14ac:dyDescent="0.2">
      <c r="B187" s="74"/>
      <c r="C187" s="77"/>
      <c r="D187" s="6"/>
    </row>
    <row r="188" spans="1:6" s="90" customFormat="1" ht="13.7" customHeight="1" x14ac:dyDescent="0.2">
      <c r="B188" s="74"/>
      <c r="C188" s="77"/>
      <c r="D188" s="6"/>
    </row>
    <row r="189" spans="1:6" s="90" customFormat="1" ht="13.7" customHeight="1" x14ac:dyDescent="0.2">
      <c r="B189" s="74"/>
      <c r="C189" s="77"/>
      <c r="D189" s="6"/>
    </row>
    <row r="190" spans="1:6" s="90" customFormat="1" ht="13.7" customHeight="1" x14ac:dyDescent="0.2">
      <c r="B190" s="74"/>
      <c r="C190" s="77"/>
      <c r="D190" s="77"/>
      <c r="E190" s="78"/>
      <c r="F190" s="17"/>
    </row>
    <row r="192" spans="1:6" s="90" customFormat="1" ht="13.7" customHeight="1" x14ac:dyDescent="0.2">
      <c r="A192" s="72"/>
      <c r="B192" s="74"/>
      <c r="C192" s="77"/>
      <c r="D192" s="6"/>
    </row>
    <row r="193" spans="2:6" s="90" customFormat="1" ht="13.7" customHeight="1" x14ac:dyDescent="0.2">
      <c r="B193" s="74"/>
      <c r="C193" s="77"/>
      <c r="D193" s="6"/>
    </row>
    <row r="194" spans="2:6" s="90" customFormat="1" ht="13.7" customHeight="1" x14ac:dyDescent="0.2">
      <c r="B194" s="74"/>
      <c r="C194" s="77"/>
      <c r="D194" s="6"/>
    </row>
    <row r="195" spans="2:6" s="90" customFormat="1" ht="13.7" customHeight="1" x14ac:dyDescent="0.2">
      <c r="B195" s="6"/>
      <c r="C195" s="77"/>
      <c r="D195" s="6"/>
    </row>
    <row r="196" spans="2:6" s="90" customFormat="1" ht="13.7" customHeight="1" x14ac:dyDescent="0.2">
      <c r="B196" s="106"/>
      <c r="C196" s="77"/>
      <c r="D196" s="6"/>
    </row>
    <row r="197" spans="2:6" s="90" customFormat="1" ht="13.7" customHeight="1" x14ac:dyDescent="0.2">
      <c r="B197" s="74"/>
      <c r="C197" s="77"/>
      <c r="D197" s="6"/>
    </row>
    <row r="198" spans="2:6" s="90" customFormat="1" ht="13.7" customHeight="1" x14ac:dyDescent="0.2">
      <c r="B198" s="74"/>
      <c r="C198" s="77"/>
      <c r="D198" s="6"/>
    </row>
    <row r="199" spans="2:6" s="90" customFormat="1" ht="13.7" customHeight="1" x14ac:dyDescent="0.2">
      <c r="B199" s="74"/>
      <c r="C199" s="77"/>
      <c r="D199" s="6"/>
    </row>
    <row r="200" spans="2:6" s="90" customFormat="1" ht="13.7" customHeight="1" x14ac:dyDescent="0.2">
      <c r="B200" s="74"/>
      <c r="C200" s="77"/>
      <c r="D200" s="6"/>
    </row>
    <row r="201" spans="2:6" s="90" customFormat="1" ht="13.7" customHeight="1" x14ac:dyDescent="0.2">
      <c r="B201" s="74"/>
      <c r="C201" s="77"/>
      <c r="D201" s="6"/>
    </row>
    <row r="202" spans="2:6" s="90" customFormat="1" ht="13.7" customHeight="1" x14ac:dyDescent="0.2">
      <c r="B202" s="74"/>
      <c r="C202" s="77"/>
      <c r="D202" s="6"/>
    </row>
    <row r="203" spans="2:6" s="90" customFormat="1" ht="13.7" customHeight="1" x14ac:dyDescent="0.2">
      <c r="B203" s="74"/>
      <c r="C203" s="77"/>
      <c r="D203" s="6"/>
    </row>
    <row r="204" spans="2:6" s="90" customFormat="1" ht="13.7" customHeight="1" x14ac:dyDescent="0.2">
      <c r="B204" s="74"/>
      <c r="C204" s="77"/>
      <c r="D204" s="6"/>
    </row>
    <row r="205" spans="2:6" s="90" customFormat="1" ht="13.7" customHeight="1" x14ac:dyDescent="0.2">
      <c r="B205" s="74"/>
      <c r="C205" s="77"/>
      <c r="D205" s="6"/>
    </row>
    <row r="206" spans="2:6" s="90" customFormat="1" ht="13.7" customHeight="1" x14ac:dyDescent="0.2">
      <c r="B206" s="74"/>
      <c r="C206" s="77"/>
      <c r="D206" s="6"/>
    </row>
    <row r="207" spans="2:6" s="90" customFormat="1" ht="13.7" customHeight="1" x14ac:dyDescent="0.2">
      <c r="B207" s="74"/>
      <c r="C207" s="77"/>
      <c r="D207" s="6"/>
    </row>
    <row r="208" spans="2:6" s="90" customFormat="1" ht="13.7" customHeight="1" x14ac:dyDescent="0.2">
      <c r="B208" s="74"/>
      <c r="C208" s="77"/>
      <c r="D208" s="77"/>
      <c r="F208" s="17"/>
    </row>
    <row r="209" spans="1:6" s="90" customFormat="1" ht="13.7" customHeight="1" x14ac:dyDescent="0.2">
      <c r="B209" s="6"/>
      <c r="C209" s="77"/>
      <c r="D209" s="6"/>
    </row>
    <row r="210" spans="1:6" s="90" customFormat="1" ht="13.7" customHeight="1" x14ac:dyDescent="0.2">
      <c r="A210" s="72"/>
      <c r="B210" s="74"/>
      <c r="C210" s="77"/>
      <c r="D210" s="6"/>
    </row>
    <row r="211" spans="1:6" s="90" customFormat="1" ht="13.7" customHeight="1" x14ac:dyDescent="0.2">
      <c r="B211" s="106"/>
      <c r="C211" s="77"/>
      <c r="D211" s="6"/>
    </row>
    <row r="212" spans="1:6" s="90" customFormat="1" ht="13.7" customHeight="1" x14ac:dyDescent="0.2">
      <c r="B212" s="74"/>
      <c r="C212" s="77"/>
      <c r="D212" s="6"/>
    </row>
    <row r="213" spans="1:6" s="90" customFormat="1" ht="13.7" customHeight="1" x14ac:dyDescent="0.2">
      <c r="B213" s="74"/>
      <c r="C213" s="77"/>
      <c r="D213" s="6"/>
    </row>
    <row r="214" spans="1:6" s="90" customFormat="1" ht="13.7" customHeight="1" x14ac:dyDescent="0.2">
      <c r="B214" s="74"/>
      <c r="C214" s="77"/>
      <c r="D214" s="77"/>
      <c r="F214" s="17"/>
    </row>
    <row r="216" spans="1:6" s="90" customFormat="1" ht="13.7" customHeight="1" x14ac:dyDescent="0.2">
      <c r="A216" s="72"/>
      <c r="B216" s="74"/>
      <c r="C216" s="77"/>
      <c r="D216" s="6"/>
    </row>
    <row r="217" spans="1:6" s="90" customFormat="1" ht="13.7" customHeight="1" x14ac:dyDescent="0.2">
      <c r="B217" s="74"/>
      <c r="C217" s="77"/>
      <c r="D217" s="6"/>
    </row>
    <row r="218" spans="1:6" s="90" customFormat="1" ht="13.7" customHeight="1" x14ac:dyDescent="0.2">
      <c r="B218" s="74"/>
      <c r="C218" s="77"/>
      <c r="D218" s="6"/>
    </row>
    <row r="219" spans="1:6" s="90" customFormat="1" ht="13.7" customHeight="1" x14ac:dyDescent="0.2">
      <c r="B219" s="74"/>
      <c r="C219" s="77"/>
      <c r="D219" s="6"/>
    </row>
    <row r="220" spans="1:6" s="90" customFormat="1" ht="13.7" customHeight="1" x14ac:dyDescent="0.2">
      <c r="B220" s="106"/>
      <c r="C220" s="77"/>
      <c r="D220" s="6"/>
    </row>
    <row r="221" spans="1:6" s="90" customFormat="1" ht="13.7" customHeight="1" x14ac:dyDescent="0.2">
      <c r="B221" s="74"/>
      <c r="C221" s="77"/>
      <c r="D221" s="6"/>
    </row>
    <row r="222" spans="1:6" s="90" customFormat="1" ht="13.7" customHeight="1" x14ac:dyDescent="0.2">
      <c r="B222" s="74"/>
      <c r="C222" s="77"/>
      <c r="D222" s="6"/>
    </row>
    <row r="223" spans="1:6" s="90" customFormat="1" ht="13.7" customHeight="1" x14ac:dyDescent="0.2">
      <c r="B223" s="74"/>
      <c r="C223" s="77"/>
      <c r="D223" s="6"/>
    </row>
    <row r="224" spans="1:6" s="90" customFormat="1" ht="13.7" customHeight="1" x14ac:dyDescent="0.2">
      <c r="B224" s="74"/>
      <c r="C224" s="77"/>
      <c r="D224" s="6"/>
    </row>
    <row r="225" spans="1:6" s="90" customFormat="1" ht="13.7" customHeight="1" x14ac:dyDescent="0.2">
      <c r="B225" s="74"/>
      <c r="C225" s="77"/>
      <c r="D225" s="6"/>
    </row>
    <row r="226" spans="1:6" s="90" customFormat="1" ht="13.7" customHeight="1" x14ac:dyDescent="0.2">
      <c r="B226" s="74"/>
      <c r="C226" s="77"/>
      <c r="D226" s="6"/>
    </row>
    <row r="227" spans="1:6" s="90" customFormat="1" ht="13.7" customHeight="1" x14ac:dyDescent="0.2">
      <c r="B227" s="74"/>
      <c r="C227" s="77"/>
      <c r="D227" s="6"/>
    </row>
    <row r="228" spans="1:6" s="90" customFormat="1" ht="13.7" customHeight="1" x14ac:dyDescent="0.2">
      <c r="B228" s="74"/>
      <c r="C228" s="77"/>
      <c r="D228" s="6"/>
    </row>
    <row r="229" spans="1:6" s="90" customFormat="1" ht="13.7" customHeight="1" x14ac:dyDescent="0.2">
      <c r="B229" s="74"/>
      <c r="C229" s="77"/>
      <c r="D229" s="6"/>
    </row>
    <row r="230" spans="1:6" s="90" customFormat="1" ht="13.7" customHeight="1" x14ac:dyDescent="0.2">
      <c r="B230" s="74"/>
      <c r="C230" s="77"/>
      <c r="D230" s="77"/>
      <c r="F230" s="17"/>
    </row>
    <row r="236" spans="1:6" s="90" customFormat="1" ht="13.7" customHeight="1" x14ac:dyDescent="0.2">
      <c r="A236" s="72"/>
      <c r="B236" s="74"/>
      <c r="C236" s="77"/>
      <c r="D236" s="6"/>
    </row>
    <row r="237" spans="1:6" s="90" customFormat="1" ht="13.7" customHeight="1" x14ac:dyDescent="0.2">
      <c r="B237" s="74"/>
      <c r="C237" s="77"/>
      <c r="D237" s="77"/>
      <c r="F237" s="17"/>
    </row>
    <row r="238" spans="1:6" s="90" customFormat="1" ht="13.7" customHeight="1" x14ac:dyDescent="0.2">
      <c r="B238" s="74"/>
      <c r="C238" s="77"/>
      <c r="D238" s="77"/>
      <c r="F238" s="17"/>
    </row>
    <row r="239" spans="1:6" s="90" customFormat="1" ht="13.7" customHeight="1" x14ac:dyDescent="0.2">
      <c r="B239" s="6"/>
      <c r="C239" s="77"/>
      <c r="D239" s="6"/>
    </row>
    <row r="240" spans="1:6" s="90" customFormat="1" ht="40.9" customHeight="1" x14ac:dyDescent="0.2">
      <c r="A240" s="72"/>
      <c r="B240" s="74"/>
      <c r="C240" s="77"/>
      <c r="D240" s="77"/>
      <c r="F240" s="17"/>
    </row>
    <row r="241" spans="1:1" s="90" customFormat="1" ht="13.7" customHeight="1" x14ac:dyDescent="0.2">
      <c r="A241" s="72"/>
    </row>
  </sheetData>
  <pageMargins left="0.98402800000000001" right="0.47222199999999998" top="0.66736099999999998" bottom="0.66736099999999998" header="0.27500000000000002" footer="0.27500000000000002"/>
  <pageSetup scale="67" orientation="portrait"/>
  <headerFooter>
    <oddHeader>&amp;R&amp;"Arial,Regular"&amp;10&amp;K000000&amp;P / &amp;N</oddHeader>
    <oddFooter>&amp;L&amp;"Arial,Regular"&amp;10&amp;K000000TECHNICA SUPREMA d.o.o.Fažana&amp;R&amp;"Arial,Regular"&amp;10&amp;K000000VRV-SUSTAV</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7"/>
  <sheetViews>
    <sheetView showGridLines="0" workbookViewId="0"/>
  </sheetViews>
  <sheetFormatPr defaultColWidth="9.140625" defaultRowHeight="13.9" customHeight="1" x14ac:dyDescent="0.2"/>
  <cols>
    <col min="1" max="1" width="5.7109375" style="5" customWidth="1"/>
    <col min="2" max="2" width="67.42578125" style="5" customWidth="1"/>
    <col min="3" max="4" width="11.42578125" style="5" customWidth="1"/>
    <col min="5" max="5" width="18" style="5" customWidth="1"/>
    <col min="6" max="6" width="15.42578125" style="5" customWidth="1"/>
    <col min="7" max="256" width="9.140625" style="5" customWidth="1"/>
  </cols>
  <sheetData>
    <row r="1" spans="1:16" ht="48" customHeight="1" x14ac:dyDescent="0.2">
      <c r="A1" s="107"/>
      <c r="B1" s="7" t="s">
        <v>23</v>
      </c>
      <c r="C1" s="35"/>
      <c r="D1" s="36"/>
      <c r="E1" s="35"/>
      <c r="F1" s="37"/>
      <c r="G1" s="38"/>
      <c r="H1" s="38"/>
      <c r="I1" s="38"/>
      <c r="J1" s="38"/>
      <c r="K1" s="38"/>
      <c r="L1" s="38"/>
      <c r="M1" s="38"/>
      <c r="N1" s="38"/>
      <c r="O1" s="38"/>
      <c r="P1" s="38"/>
    </row>
    <row r="2" spans="1:16" ht="15" customHeight="1" x14ac:dyDescent="0.2">
      <c r="A2" s="108"/>
      <c r="B2" s="40" t="s">
        <v>24</v>
      </c>
      <c r="C2" s="41"/>
      <c r="D2" s="42"/>
      <c r="E2" s="43"/>
      <c r="F2" s="44"/>
      <c r="G2" s="38"/>
      <c r="H2" s="38"/>
      <c r="I2" s="38"/>
      <c r="J2" s="38"/>
      <c r="K2" s="38"/>
      <c r="L2" s="38"/>
      <c r="M2" s="38"/>
      <c r="N2" s="38"/>
      <c r="O2" s="38"/>
      <c r="P2" s="38"/>
    </row>
    <row r="3" spans="1:16" ht="13.7" customHeight="1" x14ac:dyDescent="0.2">
      <c r="A3" s="109" t="s">
        <v>25</v>
      </c>
      <c r="B3" s="47" t="s">
        <v>26</v>
      </c>
      <c r="C3" s="47" t="s">
        <v>27</v>
      </c>
      <c r="D3" s="47" t="s">
        <v>28</v>
      </c>
      <c r="E3" s="47" t="s">
        <v>29</v>
      </c>
      <c r="F3" s="47" t="s">
        <v>30</v>
      </c>
      <c r="G3" s="110"/>
      <c r="H3" s="6"/>
      <c r="I3" s="6"/>
      <c r="J3" s="6"/>
      <c r="K3" s="6"/>
      <c r="L3" s="6"/>
      <c r="M3" s="6"/>
      <c r="N3" s="6"/>
      <c r="O3" s="6"/>
      <c r="P3" s="6"/>
    </row>
    <row r="4" spans="1:16" ht="13.7" customHeight="1" x14ac:dyDescent="0.2">
      <c r="A4" s="111"/>
      <c r="B4" s="49"/>
      <c r="C4" s="50"/>
      <c r="D4" s="51"/>
      <c r="E4" s="51"/>
      <c r="F4" s="51"/>
      <c r="G4" s="6"/>
      <c r="H4" s="6"/>
      <c r="I4" s="6"/>
      <c r="J4" s="6"/>
      <c r="K4" s="6"/>
      <c r="L4" s="6"/>
      <c r="M4" s="6"/>
      <c r="N4" s="6"/>
      <c r="O4" s="6"/>
      <c r="P4" s="6"/>
    </row>
    <row r="5" spans="1:16" ht="14.65" customHeight="1" x14ac:dyDescent="0.2">
      <c r="A5" s="112"/>
      <c r="B5" s="53" t="s">
        <v>31</v>
      </c>
      <c r="C5" s="54"/>
      <c r="D5" s="54"/>
      <c r="E5" s="54"/>
      <c r="F5" s="55"/>
      <c r="G5" s="6"/>
      <c r="H5" s="6"/>
      <c r="I5" s="6"/>
      <c r="J5" s="6"/>
      <c r="K5" s="6"/>
      <c r="L5" s="6"/>
      <c r="M5" s="6"/>
      <c r="N5" s="6"/>
      <c r="O5" s="6"/>
      <c r="P5" s="6"/>
    </row>
    <row r="6" spans="1:16" ht="14.65" customHeight="1" x14ac:dyDescent="0.2">
      <c r="A6" s="113"/>
      <c r="B6" s="57"/>
      <c r="C6" s="58"/>
      <c r="D6" s="58"/>
      <c r="E6" s="59"/>
      <c r="F6" s="60"/>
      <c r="G6" s="6"/>
      <c r="H6" s="6"/>
      <c r="I6" s="6"/>
      <c r="J6" s="6"/>
      <c r="K6" s="6"/>
      <c r="L6" s="6"/>
      <c r="M6" s="6"/>
      <c r="N6" s="6"/>
      <c r="O6" s="6"/>
      <c r="P6" s="6"/>
    </row>
    <row r="7" spans="1:16" ht="14.65" customHeight="1" x14ac:dyDescent="0.2">
      <c r="A7" s="114" t="s">
        <v>59</v>
      </c>
      <c r="B7" s="62" t="s">
        <v>143</v>
      </c>
      <c r="C7" s="63"/>
      <c r="D7" s="63"/>
      <c r="E7" s="63"/>
      <c r="F7" s="64"/>
      <c r="G7" s="6"/>
      <c r="H7" s="6"/>
      <c r="I7" s="6"/>
      <c r="J7" s="6"/>
      <c r="K7" s="6"/>
      <c r="L7" s="6"/>
      <c r="M7" s="6"/>
      <c r="N7" s="6"/>
      <c r="O7" s="6"/>
      <c r="P7" s="6"/>
    </row>
    <row r="8" spans="1:16" ht="14.65" customHeight="1" x14ac:dyDescent="0.2">
      <c r="A8" s="115"/>
      <c r="B8" s="66"/>
      <c r="C8" s="67"/>
      <c r="D8" s="67"/>
      <c r="E8" s="68"/>
      <c r="F8" s="69"/>
      <c r="G8" s="6"/>
      <c r="H8" s="6"/>
      <c r="I8" s="6"/>
      <c r="J8" s="6"/>
      <c r="K8" s="6"/>
      <c r="L8" s="6"/>
      <c r="M8" s="6"/>
      <c r="N8" s="6"/>
      <c r="O8" s="6"/>
      <c r="P8" s="6"/>
    </row>
    <row r="9" spans="1:16" ht="28.9" customHeight="1" x14ac:dyDescent="0.2">
      <c r="A9" s="70" t="s">
        <v>32</v>
      </c>
      <c r="B9" s="70" t="s">
        <v>144</v>
      </c>
      <c r="C9" s="6"/>
      <c r="D9" s="84"/>
      <c r="E9" s="17"/>
      <c r="F9" s="17"/>
      <c r="G9" s="6"/>
      <c r="H9" s="6"/>
      <c r="I9" s="6"/>
      <c r="J9" s="6"/>
      <c r="K9" s="6"/>
      <c r="L9" s="6"/>
      <c r="M9" s="6"/>
      <c r="N9" s="6"/>
      <c r="O9" s="6"/>
      <c r="P9" s="6"/>
    </row>
    <row r="10" spans="1:16" ht="13.7" customHeight="1" x14ac:dyDescent="0.2">
      <c r="A10" s="70" t="s">
        <v>145</v>
      </c>
      <c r="B10" s="83" t="s">
        <v>146</v>
      </c>
      <c r="C10" s="75" t="s">
        <v>58</v>
      </c>
      <c r="D10" s="84">
        <v>2</v>
      </c>
      <c r="E10" s="17"/>
      <c r="F10" s="17">
        <f>IF($C10="","",$D10*E10)</f>
        <v>0</v>
      </c>
      <c r="G10" s="6"/>
      <c r="H10" s="6"/>
      <c r="I10" s="6"/>
      <c r="J10" s="6"/>
      <c r="K10" s="6"/>
      <c r="L10" s="6"/>
      <c r="M10" s="6"/>
      <c r="N10" s="6"/>
      <c r="O10" s="6"/>
      <c r="P10" s="6"/>
    </row>
    <row r="11" spans="1:16" ht="14.25" customHeight="1" x14ac:dyDescent="0.2">
      <c r="A11" s="72"/>
      <c r="B11" s="116"/>
      <c r="C11" s="77"/>
      <c r="D11" s="84"/>
      <c r="E11" s="17"/>
      <c r="F11" s="17"/>
      <c r="G11" s="6"/>
      <c r="H11" s="6"/>
      <c r="I11" s="6"/>
      <c r="J11" s="6"/>
      <c r="K11" s="6"/>
      <c r="L11" s="6"/>
      <c r="M11" s="6"/>
      <c r="N11" s="6"/>
      <c r="O11" s="6"/>
      <c r="P11" s="6"/>
    </row>
    <row r="12" spans="1:16" ht="14.25" customHeight="1" x14ac:dyDescent="0.2">
      <c r="A12" s="27"/>
      <c r="B12" s="27"/>
      <c r="C12" s="6"/>
      <c r="D12" s="6"/>
      <c r="E12" s="6"/>
      <c r="F12" s="6"/>
      <c r="G12" s="6"/>
      <c r="H12" s="6"/>
      <c r="I12" s="6"/>
      <c r="J12" s="6"/>
      <c r="K12" s="6"/>
      <c r="L12" s="6"/>
      <c r="M12" s="6"/>
      <c r="N12" s="6"/>
      <c r="O12" s="6"/>
      <c r="P12" s="6"/>
    </row>
    <row r="13" spans="1:16" ht="35.65" customHeight="1" x14ac:dyDescent="0.2">
      <c r="A13" s="70" t="s">
        <v>59</v>
      </c>
      <c r="B13" s="83" t="s">
        <v>139</v>
      </c>
      <c r="C13" s="75" t="s">
        <v>58</v>
      </c>
      <c r="D13" s="84">
        <v>1</v>
      </c>
      <c r="E13" s="17"/>
      <c r="F13" s="17">
        <f>E13</f>
        <v>0</v>
      </c>
      <c r="G13" s="6"/>
      <c r="H13" s="6"/>
      <c r="I13" s="6"/>
      <c r="J13" s="6"/>
      <c r="K13" s="6"/>
      <c r="L13" s="6"/>
      <c r="M13" s="6"/>
      <c r="N13" s="6"/>
      <c r="O13" s="6"/>
      <c r="P13" s="6"/>
    </row>
    <row r="14" spans="1:16" ht="14.25" customHeight="1" x14ac:dyDescent="0.2">
      <c r="A14" s="27"/>
      <c r="B14" s="27"/>
      <c r="C14" s="6"/>
      <c r="D14" s="6"/>
      <c r="E14" s="6"/>
      <c r="F14" s="6"/>
      <c r="G14" s="6"/>
      <c r="H14" s="6"/>
      <c r="I14" s="6"/>
      <c r="J14" s="6"/>
      <c r="K14" s="6"/>
      <c r="L14" s="6"/>
      <c r="M14" s="6"/>
      <c r="N14" s="6"/>
      <c r="O14" s="6"/>
      <c r="P14" s="6"/>
    </row>
    <row r="15" spans="1:16" ht="13.7" customHeight="1" x14ac:dyDescent="0.2">
      <c r="A15" s="70" t="s">
        <v>79</v>
      </c>
      <c r="B15" s="71" t="s">
        <v>147</v>
      </c>
      <c r="C15" s="75" t="s">
        <v>58</v>
      </c>
      <c r="D15" s="84">
        <v>1</v>
      </c>
      <c r="E15" s="17"/>
      <c r="F15" s="17">
        <f>IF($C15="","",$D15*E15)</f>
        <v>0</v>
      </c>
      <c r="G15" s="6"/>
      <c r="H15" s="6"/>
      <c r="I15" s="6"/>
      <c r="J15" s="6"/>
      <c r="K15" s="6"/>
      <c r="L15" s="6"/>
      <c r="M15" s="6"/>
      <c r="N15" s="6"/>
      <c r="O15" s="6"/>
      <c r="P15" s="6"/>
    </row>
    <row r="16" spans="1:16" ht="27" customHeight="1" x14ac:dyDescent="0.2">
      <c r="A16" s="27"/>
      <c r="B16" s="27"/>
      <c r="C16" s="6"/>
      <c r="D16" s="6"/>
      <c r="E16" s="6"/>
      <c r="F16" s="6"/>
      <c r="G16" s="6"/>
      <c r="H16" s="6"/>
      <c r="I16" s="6"/>
      <c r="J16" s="6"/>
      <c r="K16" s="6"/>
      <c r="L16" s="6"/>
      <c r="M16" s="6"/>
      <c r="N16" s="6"/>
      <c r="O16" s="6"/>
      <c r="P16" s="6"/>
    </row>
    <row r="17" spans="1:16" ht="57.6" customHeight="1" x14ac:dyDescent="0.2">
      <c r="A17" s="70" t="s">
        <v>89</v>
      </c>
      <c r="B17" s="83" t="s">
        <v>148</v>
      </c>
      <c r="C17" s="75" t="s">
        <v>58</v>
      </c>
      <c r="D17" s="84">
        <v>1</v>
      </c>
      <c r="E17" s="17"/>
      <c r="F17" s="17">
        <f>E17</f>
        <v>0</v>
      </c>
      <c r="G17" s="6"/>
      <c r="H17" s="6"/>
      <c r="I17" s="6"/>
      <c r="J17" s="6"/>
      <c r="K17" s="6"/>
      <c r="L17" s="6"/>
      <c r="M17" s="6"/>
      <c r="N17" s="6"/>
      <c r="O17" s="6"/>
      <c r="P17" s="6"/>
    </row>
    <row r="18" spans="1:16" ht="13.7" customHeight="1" x14ac:dyDescent="0.2">
      <c r="A18" s="72"/>
      <c r="B18" s="116"/>
      <c r="C18" s="77"/>
      <c r="D18" s="84"/>
      <c r="E18" s="17"/>
      <c r="F18" s="17"/>
      <c r="G18" s="6"/>
      <c r="H18" s="6"/>
      <c r="I18" s="6"/>
      <c r="J18" s="6"/>
      <c r="K18" s="6"/>
      <c r="L18" s="6"/>
      <c r="M18" s="6"/>
      <c r="N18" s="6"/>
      <c r="O18" s="6"/>
      <c r="P18" s="6"/>
    </row>
    <row r="19" spans="1:16" ht="14.25" customHeight="1" x14ac:dyDescent="0.2">
      <c r="A19" s="27"/>
      <c r="B19" s="27"/>
      <c r="C19" s="6"/>
      <c r="D19" s="6"/>
      <c r="E19" s="6"/>
      <c r="F19" s="6"/>
      <c r="G19" s="6"/>
      <c r="H19" s="6"/>
      <c r="I19" s="6"/>
      <c r="J19" s="6"/>
      <c r="K19" s="6"/>
      <c r="L19" s="6"/>
      <c r="M19" s="6"/>
      <c r="N19" s="6"/>
      <c r="O19" s="6"/>
      <c r="P19" s="6"/>
    </row>
    <row r="20" spans="1:16" ht="13.7" customHeight="1" x14ac:dyDescent="0.2">
      <c r="A20" s="117"/>
      <c r="B20" s="117"/>
      <c r="C20" s="118"/>
      <c r="D20" s="118"/>
      <c r="E20" s="118"/>
      <c r="F20" s="118"/>
      <c r="G20" s="6"/>
      <c r="H20" s="6"/>
      <c r="I20" s="6"/>
      <c r="J20" s="6"/>
      <c r="K20" s="6"/>
      <c r="L20" s="6"/>
      <c r="M20" s="6"/>
      <c r="N20" s="6"/>
      <c r="O20" s="6"/>
      <c r="P20" s="6"/>
    </row>
    <row r="21" spans="1:16" ht="14.25" customHeight="1" x14ac:dyDescent="0.2">
      <c r="A21" s="95" t="str">
        <f>A7</f>
        <v>2.</v>
      </c>
      <c r="B21" s="62" t="str">
        <f>B7</f>
        <v xml:space="preserve">RADIJATORSKO GRIJANJE </v>
      </c>
      <c r="C21" s="96" t="s">
        <v>140</v>
      </c>
      <c r="D21" s="119"/>
      <c r="E21" s="98"/>
      <c r="F21" s="99">
        <f>SUM(F9:F19)</f>
        <v>0</v>
      </c>
      <c r="G21" s="6"/>
      <c r="H21" s="6"/>
      <c r="I21" s="6"/>
      <c r="J21" s="6"/>
      <c r="K21" s="6"/>
      <c r="L21" s="6"/>
      <c r="M21" s="6"/>
      <c r="N21" s="6"/>
      <c r="O21" s="6"/>
      <c r="P21" s="6"/>
    </row>
    <row r="22" spans="1:16" ht="14.65" customHeight="1" x14ac:dyDescent="0.2">
      <c r="A22" s="120"/>
      <c r="B22" s="115"/>
      <c r="C22" s="67"/>
      <c r="D22" s="121"/>
      <c r="E22" s="102"/>
      <c r="F22" s="103"/>
      <c r="G22" s="6"/>
      <c r="H22" s="6"/>
      <c r="I22" s="6"/>
      <c r="J22" s="6"/>
      <c r="K22" s="6"/>
      <c r="L22" s="6"/>
      <c r="M22" s="6"/>
      <c r="N22" s="6"/>
      <c r="O22" s="6"/>
      <c r="P22" s="6"/>
    </row>
    <row r="23" spans="1:16" ht="35.65" customHeight="1" x14ac:dyDescent="0.25">
      <c r="A23" s="122"/>
      <c r="B23" s="7" t="s">
        <v>141</v>
      </c>
      <c r="C23" s="81"/>
      <c r="D23" s="123"/>
      <c r="E23" s="104"/>
      <c r="F23" s="105"/>
      <c r="G23" s="6"/>
      <c r="H23" s="6"/>
      <c r="I23" s="6"/>
      <c r="J23" s="6"/>
      <c r="K23" s="6"/>
      <c r="L23" s="6"/>
      <c r="M23" s="6"/>
      <c r="N23" s="6"/>
      <c r="O23" s="6"/>
      <c r="P23" s="6"/>
    </row>
    <row r="24" spans="1:16" ht="13.7" customHeight="1" x14ac:dyDescent="0.2">
      <c r="A24" s="72"/>
      <c r="B24" s="116"/>
      <c r="C24" s="77"/>
      <c r="D24" s="84"/>
      <c r="E24" s="17"/>
      <c r="F24" s="17"/>
      <c r="G24" s="6"/>
      <c r="H24" s="6"/>
      <c r="I24" s="6"/>
      <c r="J24" s="6"/>
      <c r="K24" s="6"/>
      <c r="L24" s="6"/>
      <c r="M24" s="6"/>
      <c r="N24" s="6"/>
      <c r="O24" s="6"/>
      <c r="P24" s="6"/>
    </row>
    <row r="25" spans="1:16" ht="13.7" customHeight="1" x14ac:dyDescent="0.2">
      <c r="A25" s="72"/>
      <c r="B25" s="116"/>
      <c r="C25" s="77"/>
      <c r="D25" s="84"/>
      <c r="E25" s="17"/>
      <c r="F25" s="17"/>
      <c r="G25" s="6"/>
      <c r="H25" s="6"/>
      <c r="I25" s="6"/>
      <c r="J25" s="6"/>
      <c r="K25" s="6"/>
      <c r="L25" s="6"/>
      <c r="M25" s="6"/>
      <c r="N25" s="6"/>
      <c r="O25" s="6"/>
      <c r="P25" s="6"/>
    </row>
    <row r="26" spans="1:16" ht="13.7" customHeight="1" x14ac:dyDescent="0.2">
      <c r="A26" s="72"/>
      <c r="B26" s="116"/>
      <c r="C26" s="77"/>
      <c r="D26" s="84"/>
      <c r="E26" s="17"/>
      <c r="F26" s="17"/>
      <c r="G26" s="6"/>
      <c r="H26" s="6"/>
      <c r="I26" s="6"/>
      <c r="J26" s="6"/>
      <c r="K26" s="6"/>
      <c r="L26" s="6"/>
      <c r="M26" s="6"/>
      <c r="N26" s="6"/>
      <c r="O26" s="6"/>
      <c r="P26" s="6"/>
    </row>
    <row r="27" spans="1:16" ht="13.7" customHeight="1" x14ac:dyDescent="0.2">
      <c r="A27" s="72"/>
      <c r="B27" s="116"/>
      <c r="C27" s="77"/>
      <c r="D27" s="84"/>
      <c r="E27" s="17"/>
      <c r="F27" s="17"/>
      <c r="G27" s="6"/>
      <c r="H27" s="6"/>
      <c r="I27" s="6"/>
      <c r="J27" s="6"/>
      <c r="K27" s="6"/>
      <c r="L27" s="6"/>
      <c r="M27" s="6"/>
      <c r="N27" s="6"/>
      <c r="O27" s="6"/>
      <c r="P27" s="6"/>
    </row>
    <row r="28" spans="1:16" ht="13.7" customHeight="1" x14ac:dyDescent="0.2">
      <c r="A28" s="72"/>
      <c r="B28" s="116"/>
      <c r="C28" s="77"/>
      <c r="D28" s="84"/>
      <c r="E28" s="17"/>
      <c r="F28" s="17"/>
      <c r="G28" s="6"/>
      <c r="H28" s="6"/>
      <c r="I28" s="6"/>
      <c r="J28" s="6"/>
      <c r="K28" s="6"/>
      <c r="L28" s="6"/>
      <c r="M28" s="6"/>
      <c r="N28" s="6"/>
      <c r="O28" s="6"/>
      <c r="P28" s="6"/>
    </row>
    <row r="29" spans="1:16" ht="13.7" customHeight="1" x14ac:dyDescent="0.2">
      <c r="A29" s="72"/>
      <c r="B29" s="116"/>
      <c r="C29" s="77"/>
      <c r="D29" s="84"/>
      <c r="E29" s="17"/>
      <c r="F29" s="17"/>
      <c r="G29" s="6"/>
      <c r="H29" s="6"/>
      <c r="I29" s="6"/>
      <c r="J29" s="6"/>
      <c r="K29" s="6"/>
      <c r="L29" s="6"/>
      <c r="M29" s="6"/>
      <c r="N29" s="6"/>
      <c r="O29" s="6"/>
      <c r="P29" s="6"/>
    </row>
    <row r="30" spans="1:16" ht="13.7" customHeight="1" x14ac:dyDescent="0.2">
      <c r="A30" s="72"/>
      <c r="B30" s="116"/>
      <c r="C30" s="77"/>
      <c r="D30" s="84"/>
      <c r="E30" s="17"/>
      <c r="F30" s="17"/>
      <c r="G30" s="6"/>
      <c r="H30" s="6"/>
      <c r="I30" s="6"/>
      <c r="J30" s="6"/>
      <c r="K30" s="6"/>
      <c r="L30" s="6"/>
      <c r="M30" s="6"/>
      <c r="N30" s="6"/>
      <c r="O30" s="6"/>
      <c r="P30" s="6"/>
    </row>
    <row r="31" spans="1:16" ht="13.7" customHeight="1" x14ac:dyDescent="0.2">
      <c r="A31" s="72"/>
      <c r="B31" s="116"/>
      <c r="C31" s="77"/>
      <c r="D31" s="84"/>
      <c r="E31" s="17"/>
      <c r="F31" s="17"/>
      <c r="G31" s="6"/>
      <c r="H31" s="6"/>
      <c r="I31" s="6"/>
      <c r="J31" s="6"/>
      <c r="K31" s="6"/>
      <c r="L31" s="6"/>
      <c r="M31" s="6"/>
      <c r="N31" s="6"/>
      <c r="O31" s="6"/>
      <c r="P31" s="6"/>
    </row>
    <row r="32" spans="1:16" ht="13.7" customHeight="1" x14ac:dyDescent="0.2">
      <c r="A32" s="72"/>
      <c r="B32" s="116"/>
      <c r="C32" s="77"/>
      <c r="D32" s="84"/>
      <c r="E32" s="17"/>
      <c r="F32" s="17"/>
      <c r="G32" s="6"/>
      <c r="H32" s="6"/>
      <c r="I32" s="6"/>
      <c r="J32" s="6"/>
      <c r="K32" s="6"/>
      <c r="L32" s="6"/>
      <c r="M32" s="6"/>
      <c r="N32" s="6"/>
      <c r="O32" s="6"/>
      <c r="P32" s="6"/>
    </row>
    <row r="33" spans="1:16" ht="13.7" customHeight="1" x14ac:dyDescent="0.2">
      <c r="A33" s="72"/>
      <c r="B33" s="116"/>
      <c r="C33" s="77"/>
      <c r="D33" s="84"/>
      <c r="E33" s="17"/>
      <c r="F33" s="17"/>
      <c r="G33" s="6"/>
      <c r="H33" s="6"/>
      <c r="I33" s="6"/>
      <c r="J33" s="6"/>
      <c r="K33" s="6"/>
      <c r="L33" s="6"/>
      <c r="M33" s="6"/>
      <c r="N33" s="6"/>
      <c r="O33" s="6"/>
      <c r="P33" s="6"/>
    </row>
    <row r="34" spans="1:16" ht="13.7" customHeight="1" x14ac:dyDescent="0.2">
      <c r="A34" s="72"/>
      <c r="B34" s="72"/>
      <c r="C34" s="77"/>
      <c r="D34" s="84"/>
      <c r="E34" s="17"/>
      <c r="F34" s="17"/>
      <c r="G34" s="6"/>
      <c r="H34" s="6"/>
      <c r="I34" s="6"/>
      <c r="J34" s="6"/>
      <c r="K34" s="6"/>
      <c r="L34" s="6"/>
      <c r="M34" s="6"/>
      <c r="N34" s="6"/>
      <c r="O34" s="6"/>
      <c r="P34" s="6"/>
    </row>
    <row r="35" spans="1:16" ht="14.65" customHeight="1" x14ac:dyDescent="0.2">
      <c r="A35" s="79"/>
      <c r="B35" s="79"/>
      <c r="C35" s="81"/>
      <c r="D35" s="81"/>
      <c r="E35" s="6"/>
      <c r="F35" s="17"/>
      <c r="G35" s="6"/>
      <c r="H35" s="6"/>
      <c r="I35" s="6"/>
      <c r="J35" s="6"/>
      <c r="K35" s="6"/>
      <c r="L35" s="6"/>
      <c r="M35" s="6"/>
      <c r="N35" s="6"/>
      <c r="O35" s="6"/>
      <c r="P35" s="6"/>
    </row>
    <row r="36" spans="1:16" ht="13.7" customHeight="1" x14ac:dyDescent="0.2">
      <c r="A36" s="72"/>
      <c r="B36" s="116"/>
      <c r="C36" s="77"/>
      <c r="D36" s="84"/>
      <c r="E36" s="17"/>
      <c r="F36" s="17"/>
      <c r="G36" s="6"/>
      <c r="H36" s="6"/>
      <c r="I36" s="6"/>
      <c r="J36" s="6"/>
      <c r="K36" s="6"/>
      <c r="L36" s="6"/>
      <c r="M36" s="6"/>
      <c r="N36" s="6"/>
      <c r="O36" s="6"/>
      <c r="P36" s="6"/>
    </row>
    <row r="37" spans="1:16" ht="14.65" customHeight="1" x14ac:dyDescent="0.2">
      <c r="A37" s="79"/>
      <c r="B37" s="79"/>
      <c r="C37" s="81"/>
      <c r="D37" s="81"/>
      <c r="E37" s="6"/>
      <c r="F37" s="17"/>
      <c r="G37" s="6"/>
      <c r="H37" s="6"/>
      <c r="I37" s="6"/>
      <c r="J37" s="6"/>
      <c r="K37" s="6"/>
      <c r="L37" s="6"/>
      <c r="M37" s="6"/>
      <c r="N37" s="6"/>
      <c r="O37" s="6"/>
      <c r="P37" s="6"/>
    </row>
  </sheetData>
  <pageMargins left="0.98402800000000001" right="0.47222199999999998" top="0.66736099999999998" bottom="0.66736099999999998" header="0.27500000000000002" footer="0.27500000000000002"/>
  <pageSetup scale="63" orientation="portrait"/>
  <headerFooter>
    <oddHeader>&amp;R&amp;"Arial,Regular"&amp;10&amp;K000000&amp;P / &amp;N</oddHeader>
    <oddFooter>&amp;L&amp;"Arial,Regular"&amp;10&amp;K000000TECHNICA SUPREMA d.o.o. Fažana&amp;R&amp;"Arial,Regular"&amp;10&amp;K000000radijatori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21"/>
  <sheetViews>
    <sheetView showGridLines="0" workbookViewId="0"/>
  </sheetViews>
  <sheetFormatPr defaultColWidth="9.140625" defaultRowHeight="13.9" customHeight="1" x14ac:dyDescent="0.2"/>
  <cols>
    <col min="1" max="1" width="6.7109375" style="5" customWidth="1"/>
    <col min="2" max="2" width="55.85546875" style="5" customWidth="1"/>
    <col min="3" max="3" width="20" style="5" customWidth="1"/>
    <col min="4" max="4" width="33.85546875" style="5" customWidth="1"/>
    <col min="5" max="5" width="27" style="5" customWidth="1"/>
    <col min="6" max="256" width="9.140625" style="5" customWidth="1"/>
  </cols>
  <sheetData>
    <row r="1" spans="1:5" ht="13.7" customHeight="1" x14ac:dyDescent="0.2">
      <c r="A1" s="15"/>
      <c r="B1" s="27"/>
      <c r="C1" s="6"/>
      <c r="D1" s="6"/>
      <c r="E1" s="6"/>
    </row>
    <row r="2" spans="1:5" ht="13.7" customHeight="1" x14ac:dyDescent="0.2">
      <c r="A2" s="15"/>
      <c r="B2" s="27"/>
      <c r="C2" s="6"/>
      <c r="D2" s="6"/>
      <c r="E2" s="6"/>
    </row>
    <row r="3" spans="1:5" ht="13.7" customHeight="1" x14ac:dyDescent="0.2">
      <c r="A3" s="15"/>
      <c r="B3" s="27"/>
      <c r="C3" s="6"/>
      <c r="D3" s="6"/>
      <c r="E3" s="6"/>
    </row>
    <row r="4" spans="1:5" ht="58.7" customHeight="1" x14ac:dyDescent="0.2">
      <c r="A4" s="124"/>
      <c r="B4" s="125" t="s">
        <v>6</v>
      </c>
      <c r="C4" s="126"/>
      <c r="D4" s="127"/>
      <c r="E4" s="124"/>
    </row>
    <row r="5" spans="1:5" ht="21.75" customHeight="1" x14ac:dyDescent="0.2">
      <c r="A5" s="124"/>
      <c r="B5" s="128"/>
      <c r="C5" s="129"/>
      <c r="D5" s="130"/>
      <c r="E5" s="124"/>
    </row>
    <row r="6" spans="1:5" ht="23.25" customHeight="1" x14ac:dyDescent="0.25">
      <c r="A6" s="131"/>
      <c r="B6" s="131"/>
      <c r="C6" s="132"/>
      <c r="D6" s="132"/>
      <c r="E6" s="131"/>
    </row>
    <row r="7" spans="1:5" ht="13.7" customHeight="1" x14ac:dyDescent="0.2">
      <c r="A7" s="15"/>
      <c r="B7" s="27"/>
      <c r="C7" s="6"/>
      <c r="D7" s="6"/>
      <c r="E7" s="6"/>
    </row>
    <row r="8" spans="1:5" ht="21" customHeight="1" x14ac:dyDescent="0.2">
      <c r="A8" s="15"/>
      <c r="B8" s="133" t="s">
        <v>150</v>
      </c>
      <c r="C8" s="134"/>
      <c r="D8" s="6"/>
      <c r="E8" s="6"/>
    </row>
    <row r="9" spans="1:5" ht="18.95" customHeight="1" x14ac:dyDescent="0.25">
      <c r="A9" s="135" t="s">
        <v>32</v>
      </c>
      <c r="B9" s="136" t="s">
        <v>33</v>
      </c>
      <c r="C9" s="137"/>
      <c r="D9" s="138">
        <f>'VRV-SUSTAV'!F131</f>
        <v>0</v>
      </c>
      <c r="E9" s="6"/>
    </row>
    <row r="10" spans="1:5" ht="18.95" customHeight="1" x14ac:dyDescent="0.25">
      <c r="A10" s="135" t="s">
        <v>59</v>
      </c>
      <c r="B10" s="136" t="s">
        <v>143</v>
      </c>
      <c r="C10" s="137"/>
      <c r="D10" s="138">
        <f>radijatori!F21</f>
        <v>0</v>
      </c>
      <c r="E10" s="6"/>
    </row>
    <row r="11" spans="1:5" ht="18.95" customHeight="1" x14ac:dyDescent="0.2">
      <c r="A11" s="139"/>
      <c r="B11" s="27"/>
      <c r="C11" s="6"/>
      <c r="D11" s="6"/>
      <c r="E11" s="6"/>
    </row>
    <row r="12" spans="1:5" ht="21" customHeight="1" x14ac:dyDescent="0.25">
      <c r="A12" s="140"/>
      <c r="B12" s="133" t="s">
        <v>151</v>
      </c>
      <c r="C12" s="134"/>
      <c r="D12" s="137"/>
      <c r="E12" s="141"/>
    </row>
    <row r="13" spans="1:5" ht="18.95" customHeight="1" x14ac:dyDescent="0.25">
      <c r="A13" s="140"/>
      <c r="B13" s="142"/>
      <c r="C13" s="138"/>
      <c r="D13" s="138"/>
      <c r="E13" s="141"/>
    </row>
    <row r="14" spans="1:5" ht="18.95" customHeight="1" x14ac:dyDescent="0.25">
      <c r="A14" s="140"/>
      <c r="B14" s="143" t="s">
        <v>20</v>
      </c>
      <c r="C14" s="144"/>
      <c r="D14" s="145"/>
      <c r="E14" s="141"/>
    </row>
    <row r="15" spans="1:5" ht="18.95" customHeight="1" x14ac:dyDescent="0.25">
      <c r="A15" s="15"/>
      <c r="B15" s="146"/>
      <c r="C15" s="145"/>
      <c r="D15" s="145"/>
      <c r="E15" s="6"/>
    </row>
    <row r="16" spans="1:5" ht="13.7" customHeight="1" x14ac:dyDescent="0.2">
      <c r="A16" s="15"/>
      <c r="B16" s="27"/>
      <c r="C16" s="6"/>
      <c r="D16" s="6"/>
      <c r="E16" s="6"/>
    </row>
    <row r="17" spans="1:5" ht="13.7" customHeight="1" x14ac:dyDescent="0.2">
      <c r="A17" s="15"/>
      <c r="B17" s="27"/>
      <c r="C17" s="6"/>
      <c r="D17" s="6"/>
      <c r="E17" s="6"/>
    </row>
    <row r="18" spans="1:5" ht="13.7" customHeight="1" x14ac:dyDescent="0.2">
      <c r="A18" s="15"/>
      <c r="B18" s="27"/>
      <c r="C18" s="6"/>
      <c r="D18" s="6"/>
      <c r="E18" s="6"/>
    </row>
    <row r="19" spans="1:5" ht="13.7" customHeight="1" x14ac:dyDescent="0.2">
      <c r="A19" s="15"/>
      <c r="B19" s="27"/>
      <c r="C19" s="6"/>
      <c r="D19" s="6"/>
      <c r="E19" s="6"/>
    </row>
    <row r="20" spans="1:5" ht="18.95" customHeight="1" x14ac:dyDescent="0.25">
      <c r="A20" s="15"/>
      <c r="B20" s="146"/>
      <c r="C20" s="145"/>
      <c r="D20" s="138"/>
      <c r="E20" s="6"/>
    </row>
    <row r="21" spans="1:5" ht="18.95" customHeight="1" x14ac:dyDescent="0.25">
      <c r="A21" s="15"/>
      <c r="B21" s="146"/>
      <c r="C21" s="145"/>
      <c r="D21" s="145"/>
      <c r="E21" s="6"/>
    </row>
  </sheetData>
  <pageMargins left="0.74791700000000005" right="0.35416700000000001" top="0.629861" bottom="0.59027799999999997" header="0.314583" footer="0.314583"/>
  <pageSetup orientation="portrait"/>
  <headerFooter>
    <oddHeader>&amp;R&amp;"Arial,Regular"&amp;10&amp;K000000&amp;P / &amp;N</oddHeader>
    <oddFooter>&amp;L&amp;"Arial,Regular"&amp;10&amp;K000000TECHNICA SUPREMA d.o.o. Fažana&amp;R&amp;"Arial,Regular"&amp;10&amp;K000000REKAPITULACIJA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Export Summary</vt:lpstr>
      <vt:lpstr>TEPMPATE - OPĆI UVJETI</vt:lpstr>
      <vt:lpstr>VRV-SUSTAV</vt:lpstr>
      <vt:lpstr>radijatori</vt:lpstr>
      <vt:lpstr>REKAPITULACIJA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dc:creator>
  <cp:lastModifiedBy>Ana</cp:lastModifiedBy>
  <dcterms:created xsi:type="dcterms:W3CDTF">2022-11-17T12:27:14Z</dcterms:created>
  <dcterms:modified xsi:type="dcterms:W3CDTF">2022-11-17T12:27:14Z</dcterms:modified>
</cp:coreProperties>
</file>