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na\Downloads\"/>
    </mc:Choice>
  </mc:AlternateContent>
  <xr:revisionPtr revIDLastSave="0" documentId="8_{E049774A-D1E5-44C9-B81D-308E80AB36E9}" xr6:coauthVersionLast="47" xr6:coauthVersionMax="47" xr10:uidLastSave="{00000000-0000-0000-0000-000000000000}"/>
  <bookViews>
    <workbookView xWindow="1170" yWindow="1170" windowWidth="19890" windowHeight="13380" xr2:uid="{00000000-000D-0000-FFFF-FFFF00000000}"/>
  </bookViews>
  <sheets>
    <sheet name="NASLOVNA" sheetId="1" r:id="rId1"/>
    <sheet name="UVIJETI" sheetId="2" r:id="rId2"/>
    <sheet name="1. ENERGETSKI RAZVOD" sheetId="3" r:id="rId3"/>
    <sheet name="2. RASVJETA I UTIČNICE" sheetId="4" r:id="rId4"/>
    <sheet name="3. IZJEDNAČENJE  POT." sheetId="5" r:id="rId5"/>
    <sheet name="4. TELEFON" sheetId="6" r:id="rId6"/>
    <sheet name="5. ANTENE" sheetId="7" r:id="rId7"/>
    <sheet name="6.STROJAR" sheetId="8" r:id="rId8"/>
    <sheet name="8. OSTALO" sheetId="9" r:id="rId9"/>
    <sheet name="REKAPITULACIJA" sheetId="10" r:id="rId10"/>
    <sheet name="Sheet1" sheetId="11" r:id="rId1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10" l="1"/>
  <c r="H11" i="10"/>
  <c r="F10" i="8"/>
  <c r="F8" i="8"/>
  <c r="F6" i="8"/>
  <c r="F4" i="8"/>
  <c r="F18" i="8" s="1"/>
  <c r="H19" i="10" s="1"/>
  <c r="G50" i="7"/>
  <c r="G48" i="7"/>
  <c r="G46" i="7"/>
  <c r="G44" i="7"/>
  <c r="G42" i="7"/>
  <c r="G40" i="7"/>
  <c r="G38" i="7"/>
  <c r="G36" i="7"/>
  <c r="G32" i="7"/>
  <c r="G55" i="7" s="1"/>
  <c r="H17" i="10" s="1"/>
  <c r="G29" i="7"/>
  <c r="G18" i="7"/>
  <c r="F18" i="6"/>
  <c r="F17" i="6"/>
  <c r="F14" i="6"/>
  <c r="F7" i="6"/>
  <c r="F4" i="6"/>
  <c r="F24" i="6" s="1"/>
  <c r="H15" i="10" s="1"/>
  <c r="F38" i="5"/>
  <c r="F36" i="5"/>
  <c r="F34" i="5"/>
  <c r="F32" i="5"/>
  <c r="F30" i="5"/>
  <c r="F28" i="5"/>
  <c r="F26" i="5"/>
  <c r="F24" i="5"/>
  <c r="F21" i="5"/>
  <c r="F19" i="5"/>
  <c r="F17" i="5"/>
  <c r="F15" i="5"/>
  <c r="F13" i="5"/>
  <c r="F11" i="5"/>
  <c r="F9" i="5"/>
  <c r="F7" i="5"/>
  <c r="F6" i="5"/>
  <c r="F3" i="5"/>
  <c r="F43" i="5" s="1"/>
  <c r="H13" i="10" s="1"/>
  <c r="G30" i="3"/>
  <c r="G27" i="3"/>
  <c r="G25" i="3"/>
  <c r="G24" i="3"/>
  <c r="G38" i="3" s="1"/>
  <c r="H9" i="10" s="1"/>
  <c r="H25" i="10" s="1"/>
  <c r="G20" i="3"/>
  <c r="G3" i="3"/>
</calcChain>
</file>

<file path=xl/sharedStrings.xml><?xml version="1.0" encoding="utf-8"?>
<sst xmlns="http://schemas.openxmlformats.org/spreadsheetml/2006/main" count="471" uniqueCount="281">
  <si>
    <t>GRAĐEVINA</t>
  </si>
  <si>
    <t>REKONSTRUKCIJA GRAĐEVINE (dogradnja) JAVNE I DRUŠTVENE NAMJENE, KULTURNA USTANOVA - GALERIJA "ZGOR MURVE"</t>
  </si>
  <si>
    <t>LOKACIJA</t>
  </si>
  <si>
    <t>k.č. 953 (953 i 954), k.o. Funtana</t>
  </si>
  <si>
    <t>FAZA IZRADE</t>
  </si>
  <si>
    <t>GLAVNI PROJEKT</t>
  </si>
  <si>
    <t>ZAJEDNIČKA OZNAKA</t>
  </si>
  <si>
    <t>ZM 032/16</t>
  </si>
  <si>
    <t>INVESTITOR</t>
  </si>
  <si>
    <t xml:space="preserve">TURISTIČKA ZJEDNICA OPĆINE FUNTANA
B. Borisija 2, Funtana
OIB: 28482399657
</t>
  </si>
  <si>
    <t>NAZIV PROJEKTA</t>
  </si>
  <si>
    <t>ELEKTROTEHNIČKI PROJEKT -
TROŠKOVNIK</t>
  </si>
  <si>
    <t>BROJ PROJEKTA</t>
  </si>
  <si>
    <t>2017-34</t>
  </si>
  <si>
    <t>IZVRŠITELJ</t>
  </si>
  <si>
    <t>URED OVLAŠTENOG INŽENJERA ELEKTROTEHNIKE DAMIR ŠILJEG</t>
  </si>
  <si>
    <t>Klići 29</t>
  </si>
  <si>
    <t>51216 Viškovo</t>
  </si>
  <si>
    <t>GLAVNI PROJEKTANT</t>
  </si>
  <si>
    <t>Marko LIOVIĆ, mag.ing.arch.</t>
  </si>
  <si>
    <t>PROJEKTANT</t>
  </si>
  <si>
    <t>Damir ŠILJEG mag.ing.el.</t>
  </si>
  <si>
    <t>MJESTO I DATUM</t>
  </si>
  <si>
    <t>Viškovo, rujan 2017</t>
  </si>
  <si>
    <t>OPĆE ODREDBE TROŠKOVNIKA:</t>
  </si>
  <si>
    <t>Svi radovi iz ovog troškovnika moraju biti izvedeni stručno, precizno i veoma savjesno prema danom troškovničkom opisu i projektu, te moraju odgovarati važećim tehničkim propisima i normativima.</t>
  </si>
  <si>
    <t>U cijeni pojedinih stavaka obuhvaćeni su svi troškovi za puno dovršenje stavke, sav rad, materijal, sve zidarske pripomoći, svi prijevozi i prijenosi, razni doprinosi, dodaci i režijski troškovi, sva potrebna ispitivanja i funkcionalne probe do potpune funkcionalnosti, čišćenje, izdavanje atesta, izrada svih projekata izvedenog stanja, izrada katastra svih vanjskih instalacija, obučavanja korisnika opreme, sitni spojni, montažni i brtveni materijal, tehnička dokumentacija sustava, tehnički listovi i certifikati ugrađene opreme, dokumentacije za rukovanje i održavanje sustava, certifikati o protokolarnim mjerenjima, te svi ini troškovi izvoditelja vezani na organizaciju gradilišta.</t>
  </si>
  <si>
    <t>Svi radovi iz troškovnika obračunat će se prema "Prosječnim normama u graditeljstvu" ukoliko u pojedinim stavkama nije drugačije označeno.</t>
  </si>
  <si>
    <t xml:space="preserve">Sav upotrijebljeni materijal mora biti kvalitetan i odgovarati odredbama odgovarajućih standarda i propisa. Nekvalitetan materijal ne smije se upotrebljavati. Za sav materijal koji će se upotrijebiti za građenje, izvoditelj radova mora pribaviti uvjerenje o kvaliteti materijala koji se mora priložiti primopredaji izvedenih radova.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Za čitavo vrijeme građenja izvoditelj je dužan održavati potrebnu čistoću na gradilištu. </t>
  </si>
  <si>
    <t xml:space="preserve">Ukoliko investitor utvrdi da neki materijal ne odgovara kvaliteti i važećim propisima izvoditelj je dužan isti materijal ukloniti sa gradilišta o svom trošku i zamijeniti ga sa propisanim. </t>
  </si>
  <si>
    <t>Obračun radova vršiti će se prema odredbama iz ugovora između izvoditelja i investitora.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te osiguranja uvjeta da ne dođe do oštećenja susjednih objekata. Izvoditelj se u tijeku gradnje mora pridržavati odredaba zakona o gradnji, Zakona o zaštiti na radu i drugih važećih pozitivnih propisa RH.</t>
  </si>
  <si>
    <t>Imenovanje pojedinog proizvoda i proizvođača ima samo značenje tehničko - tehnoloških i približno oblikovnih osobitosti proizvoda koji će se ugraditi, a nikako naredbodavnu obaveznu dobavu, proizvodnju i ugradbu imenovanog proizvoda</t>
  </si>
  <si>
    <t>1.</t>
  </si>
  <si>
    <t>INSTALACIJA ENERGETSKOG RAZVODA</t>
  </si>
  <si>
    <t>1.1.</t>
  </si>
  <si>
    <t>Izvedba privremenog priključka, komplet sa građevinskim elektro ormarom koji je prethodno ispitan od ovlaštene tvrtke.</t>
  </si>
  <si>
    <t>kom</t>
  </si>
  <si>
    <t>RAZDJELNIK GR</t>
  </si>
  <si>
    <t>1.2.</t>
  </si>
  <si>
    <t>Dobava, postava i spajanje tipski testiranog zidnog ugradnog modularnog ormara IP30 zaštite, u skladu sa standardom IEC 60439.1, tipa kao Pragma Plus,  "Schneider Electric", prema shemi predmetnog ormara, sastavljenog iz jednog aparatnog polja ukupnih dimenzija (šxvxd) 810x660x109mm. Vrata aparatnog polja su neprozirna. Oznaku razdjelnika kao i natpise na vratima izvesti na graviranim plastičnim pločicama. Razdjelnik je opremljen bravicama na vratima, te nosačem za jednopolnu shemu. U razdjelnik ugraditi slijedeću opremu prema jednopolnoj shemi "GR":</t>
  </si>
  <si>
    <t>-</t>
  </si>
  <si>
    <t>odvodnik prenapona 3P+N, izvlačive izvedbe, tip 2,  20kA, kao tip iPRD20r  3P+N, sa signalizacijom stanja</t>
  </si>
  <si>
    <t>četveropolni minijaturni automatski prekidač, 4P, C karakteristike, 25A ; tip kao Acti9 iC60 4P C25A ili jednako vrijedan proizvod</t>
  </si>
  <si>
    <t xml:space="preserve">strujna zaštitna sklopka, 4P, 40A, 300mA, tip kao iID +  naponski okidač </t>
  </si>
  <si>
    <t>limitator 3x20 A</t>
  </si>
  <si>
    <t>isporučuje  (HEP)</t>
  </si>
  <si>
    <t>strujna zaštitna sklopka, 4P, 40A, 30mA, tip kao iID</t>
  </si>
  <si>
    <t>strujna zaštitna sklopka, 2P, 25A, 30mA, tip kao iID</t>
  </si>
  <si>
    <t xml:space="preserve">minijaturni automatski prekidač, 1P, C karakteristike 10A, tip kao Acti9 iC60 </t>
  </si>
  <si>
    <t xml:space="preserve">minijaturni automatski prekidač, 1P, C karakteristike 16A, tip kao Acti9 iC60 </t>
  </si>
  <si>
    <t xml:space="preserve">minijaturni automatski prekidač, 1P, C karakteristike 6A, tip kao Acti9 iC60 </t>
  </si>
  <si>
    <t xml:space="preserve">minijaturni automatski prekidač, 3P, C karakteristike 16A, tip kao Acti9 iC60 </t>
  </si>
  <si>
    <t>UPZ 8kA</t>
  </si>
  <si>
    <t>Bakrene sabirnice, redne stezaljke, P/F vodiči, izolatori, natpisi i natpisne pločice, perforirane PVC kanalice i ostali sitni spojni i montažni materijal potreban do potpunog opremanja ormara , uključujući i jednopolnu shemu izvedenog stanja i ispitni list</t>
  </si>
  <si>
    <t>kompleta</t>
  </si>
  <si>
    <t>1.3.</t>
  </si>
  <si>
    <t>Isporuka i polaganje kabela sa instalacijskom cijevi:</t>
  </si>
  <si>
    <r>
      <rPr>
        <sz val="10"/>
        <color indexed="8"/>
        <rFont val="Calibri"/>
      </rPr>
      <t>FG70R 5x10mm2 / Ø 50 (KPMO - GR)</t>
    </r>
  </si>
  <si>
    <t>m</t>
  </si>
  <si>
    <t xml:space="preserve"> NHXH FE180/E90 2x1,5mm2 / Ø 20 (nužni isklopi)</t>
  </si>
  <si>
    <t>1.4.</t>
  </si>
  <si>
    <t>Isporuka, ugradnja i spajanje tipkala za slučaj nužnog isklopa (žute boje) JPr-10</t>
  </si>
  <si>
    <t>1.5.</t>
  </si>
  <si>
    <t>Izrada svih potrebnih proboja kroz zidove i grede, te udubljenja zidova potrebnih za vođenje elektroinstalacija</t>
  </si>
  <si>
    <t>INSTALACIJA ENERGETSKOG RAZVODA- UKUPNO:</t>
  </si>
  <si>
    <t>2.</t>
  </si>
  <si>
    <t>INSTALACIJA RASVJETE I UTIČNICA</t>
  </si>
  <si>
    <t xml:space="preserve">2.1. </t>
  </si>
  <si>
    <t>RASVJETNA TIJELA</t>
  </si>
  <si>
    <t>Dobava spajanje i postavljanje rasvjetne armature, komplet sa žaruljama, montažnim priborom i materijalom, a sve prema izboru investitora i projektanta interijera
NAPOMENA:
Ako nije specifina tip i model rasvjetnog tjela nudi se samo izrada izvoda</t>
  </si>
  <si>
    <t>2.1.1.</t>
  </si>
  <si>
    <t>A1</t>
  </si>
  <si>
    <t>Nadgradna svjetiljka, izvor LED 24W, efektivni svjetlosni tok 2490lm, 3000K (topla boja svjetlosti), kvadratni oblik kućišta, satinirani polikarbonatni pokrov,zaštita IP54, kao tip Edge S Awex</t>
  </si>
  <si>
    <t>2.1.2.</t>
  </si>
  <si>
    <t>A1+P</t>
  </si>
  <si>
    <t>Nadgradna svjetiljka, izvor LED 24W, efektivni svjetlosni tok 2490lm, 3000K (topla boja svjetlosti), kvadratni oblik kućišta, satinirani polikarbonatni pokrov, zaštita IP54, s ugrađenim modulom za protupanični režim rada (sigurnosna rasvjetua) autonomija 3h, snage 3W, 305lm, kao tip Edge S Awex</t>
  </si>
  <si>
    <t>2.1.3.</t>
  </si>
  <si>
    <t>B1</t>
  </si>
  <si>
    <t>Spot reflektor za postavljanje na šinu, izvor LED 18W, DALI regulacija snage, efektivni svjetlosni tok 1650lm, 3000K (topla boja svjetlosti), kućište oblika valjka, bijele boje, kao tip Teres Esse-Ci</t>
  </si>
  <si>
    <t>2.1.4.</t>
  </si>
  <si>
    <t>C1</t>
  </si>
  <si>
    <t>Nadgradna svjetiljka (plafonjera), izvor LED 20W, efektivni svjetlosni  tok 1800lm, 3000K, opalni pokrov polikarbonata, trajnost L70B50&gt;50.000h, polikarbonatno kućište bijele boje, zaštita IP66, kao tip Led wall monuted Ecomax Opple</t>
  </si>
  <si>
    <t>2.1.5.</t>
  </si>
  <si>
    <t>D1</t>
  </si>
  <si>
    <t>Ovjesna svjetiljka, izvor LED 75W, DALI regulacija snage, direktno/indirektna rasvjeta, efektivni svjetlosni tok 7500m, 4000K, mikropriznatična optika s kontroliranim bliještanem (UGR&lt;19), kao tip LED Panel Suspended Zenith Opple</t>
  </si>
  <si>
    <t>2.1.6.</t>
  </si>
  <si>
    <t>Šina za montažu spot reflektora, trofazna, DALI regulacija, bijela boja, sa montažnim i spojnim priborom, ukupne duljine 3m.</t>
  </si>
  <si>
    <t>2.1.7.</t>
  </si>
  <si>
    <t>E1</t>
  </si>
  <si>
    <t>Nadgradna zidna svjetiljka vanjske rasvjete, zasjenjeni LED izvor prema dolje, 12W,  efektivni svjetlosni tok 600m, 3000K, zaštita IP65, aluminijsko kućište antracit boje, kao tip Midna Ares.</t>
  </si>
  <si>
    <t>2.1.8.</t>
  </si>
  <si>
    <t>P1</t>
  </si>
  <si>
    <t>Nadgradna svjetiljka sigurnosne rasvjete, izvor LED 270lm, 2W,  autonomija 3h, pripravni spoj, s polikarbonatnim kućištem, zaštita IP65, s piktogramskom pločom 150x250mm i naljepnicom odgovarajućeg smjera, kao tip EXIT ETE/2W/B/3/S/WH + PLX "Awex"</t>
  </si>
  <si>
    <t>2.2.</t>
  </si>
  <si>
    <t>SKLOPKE</t>
  </si>
  <si>
    <t>Isporuka, montaža i spajanje sklopki za rasvjetu, komplet s instalacijskom kutijom, držačem i ukrasnom maskom tip kao Schneider Electric UNICA, boja  po izboru investitora i projektanta interijera:</t>
  </si>
  <si>
    <t>2.2.1.</t>
  </si>
  <si>
    <t>STAMBENA ZGRADA</t>
  </si>
  <si>
    <t>Prekidači za ugradnju pod žbuku</t>
  </si>
  <si>
    <t>1 x jednopolni</t>
  </si>
  <si>
    <t>1 x izmjenični</t>
  </si>
  <si>
    <t xml:space="preserve">1 x jednopolni + 1 x izmjenični </t>
  </si>
  <si>
    <t>1 x križni + 1 x izmejnični</t>
  </si>
  <si>
    <t>5 x jednopolni</t>
  </si>
  <si>
    <t>2.3.</t>
  </si>
  <si>
    <t>UTIČNICE</t>
  </si>
  <si>
    <t>Isporuka, montaža i spajanje utičnica, komplet sa instalacijskom kutijom, držačem i ukrasnom maskom tip kao Schneider Electric UNICA, boja po izboru investitora i projektanta interijera:</t>
  </si>
  <si>
    <t>2.3.1.</t>
  </si>
  <si>
    <t>Utičnice za podžbuknu ugradnju</t>
  </si>
  <si>
    <t>1x1f,16A-250V, 1+N+PE</t>
  </si>
  <si>
    <t>1x1f,16A-250V, 1+N+PE u IP54</t>
  </si>
  <si>
    <t>3x1f,16A-250V, 1+N+PE  + 2xRJ45 utičnica</t>
  </si>
  <si>
    <t>1x1f,16A-250V, 1+N+PE + RTV utičnica + 1xRJ45 utičnica</t>
  </si>
  <si>
    <t>1x1f,16A-250V, 1+N+PE  + 2xRJ45 utičnica</t>
  </si>
  <si>
    <t>izrada izvoda za fiksni priključak, izvod 16A, 250V (kuponski ormarić, napa)</t>
  </si>
  <si>
    <t>2.3.2.</t>
  </si>
  <si>
    <t>Izrada izvoda za fiksni priključak</t>
  </si>
  <si>
    <t>iz zida</t>
  </si>
  <si>
    <t>230V, kabel NYY 3x2,5mm2 prosječno 20m, komplet sa PVC cijev Ø=50 mm, na izvodu ostaviti 2 m viška kabela (električni bojler)</t>
  </si>
  <si>
    <t>2.4.</t>
  </si>
  <si>
    <t>KABEL I PRIBOR</t>
  </si>
  <si>
    <t>2.4.1.</t>
  </si>
  <si>
    <t>Isporuka, polaganje (dijelom u kabelske police horizontalne i vertikalne, dijelom na obujmice, a dijelom uvlačenjem u PVC cijevi u betonu ili pregradnom zidu) te spajanje sljedećih kablova</t>
  </si>
  <si>
    <t>NYM 3x1,5mm2</t>
  </si>
  <si>
    <t>NYM 3x2,5mm2</t>
  </si>
  <si>
    <t>2.4.2.</t>
  </si>
  <si>
    <t>Isporuka ugradnja plastičnih kutija:</t>
  </si>
  <si>
    <t>ugradna PVC kutija, Φ=60mm</t>
  </si>
  <si>
    <t>ugradna PVC kutija 100x100mmm</t>
  </si>
  <si>
    <t>2.4.3.</t>
  </si>
  <si>
    <t>Isporuka i ugradnja PVC i Ticino samogasivih cijevi, te obujmica:</t>
  </si>
  <si>
    <t>PVC cijev Φ=20mm</t>
  </si>
  <si>
    <t>PVC cijev Φ=50mm</t>
  </si>
  <si>
    <t>Obujmice</t>
  </si>
  <si>
    <t>INSTALACIJA RASVJETE I UTIČNICA- UKUPNO:</t>
  </si>
  <si>
    <t>3.</t>
  </si>
  <si>
    <t>INSTALACIJA  IZJEDNAČENJA POTENCIJALA I ZAŠTITA OD UDARA MUNJE</t>
  </si>
  <si>
    <t>3.1.</t>
  </si>
  <si>
    <t>Isporuka, ugradnja i spajanje kutija za izjednačenje potencijala u sanitarnim čvorovima, tehničkim prostorijama i kod razdjelnika</t>
  </si>
  <si>
    <t>3.2.</t>
  </si>
  <si>
    <t>Isporuka, polaganje i spajanje vodiča P/Y</t>
  </si>
  <si>
    <t>P/Y - 10mm2 (prosječne dužine 10m)</t>
  </si>
  <si>
    <t>P/Y  - 6mm2 (prosječne dužine 10m)</t>
  </si>
  <si>
    <t>3.3.</t>
  </si>
  <si>
    <t>Izrada spoja metalnih masa u sanitarnim čvorovima sa odgovarajućim cijevnim spojnicama. Ako je instalacija od plastičnih pvc cijevi instalaciju nije potrebno izvesti.</t>
  </si>
  <si>
    <t>3.4.</t>
  </si>
  <si>
    <t>Izrada spojeva metalne podkonstrukcije pregradnih zidova vodičem P/F-Y 6mm2 - 10m komplet sa stopnicom</t>
  </si>
  <si>
    <t>3.5.</t>
  </si>
  <si>
    <t>Dobava i polaganje pocinčane čelične trake Fe/Zn 25x4mm u temelju s izradom svih spojeva i premosta ispod hidroizolacije. Stavci pripada i varenje trake na betonsko željezo 1 var/2m</t>
  </si>
  <si>
    <t>3.6.</t>
  </si>
  <si>
    <t>Dobava i polaganje pocinčane  čelične trake Fe/Zn 25x4mm s izradom svih posjeva i premosta, komplet sa izradom zemljanog rova.</t>
  </si>
  <si>
    <t>3.7.</t>
  </si>
  <si>
    <t>Dobava i polaganje u vertikalnim serklažamapocinčane čelične trake Fe/Zn 25 x 4 od mjernog spoja do temeljnog uzemljivača u betonu.</t>
  </si>
  <si>
    <t>3.8.</t>
  </si>
  <si>
    <t>Dobava i polaganje u vertikalnim serklažama pocinčane čelične trake Fe/Zn 25 x 3 od krovne hvataljke do mjernog spoja</t>
  </si>
  <si>
    <t>3.9.</t>
  </si>
  <si>
    <t>Dobava i polaganje u vertikali nadžbukno po fasadi građevine kruglog INOX profila Ø8mm ili legura aluminija AH1 na nosače od krovne hvataljke do mjernog spoja</t>
  </si>
  <si>
    <t>3.10.</t>
  </si>
  <si>
    <t>Dobava i polaganje okruglog INOX profila Ø8mm ili legura aluminija AH1 na nosače za kosi krov.</t>
  </si>
  <si>
    <t>3.11.</t>
  </si>
  <si>
    <t>Dobava i montaža nosača profila Ø8mm za ravni krov</t>
  </si>
  <si>
    <t>3.12.</t>
  </si>
  <si>
    <t>Izrada međusobnih spojeva Fe/Zn trake križnim spojnicama 80x80x3 SK803</t>
  </si>
  <si>
    <t>3.13.</t>
  </si>
  <si>
    <t>Povezivanje u instalaciju zaštite od udara munje kolektora krovnih voda i limenih opšava premosnicama Cu 16mm2 prosječne dužine po jendom spoju 1m, komplet sa stopicom</t>
  </si>
  <si>
    <t>3.14.</t>
  </si>
  <si>
    <t>Povezivanje u instalaciju sustava zaštite od munje metalnih konstrukcija spojnicama INOX ili legura aluminija AH1 za Ø8mm</t>
  </si>
  <si>
    <t>3.15.</t>
  </si>
  <si>
    <t>Dobava i postavljanje mjernog ormarića sa izradom mjernog spoja</t>
  </si>
  <si>
    <t>3.16.</t>
  </si>
  <si>
    <t>Ostali sinti neimenovani materijal kao elektrode, olovo, bitumen, prokom lim, prokrom vijci i sl.</t>
  </si>
  <si>
    <t>komplet</t>
  </si>
  <si>
    <t>3.17.</t>
  </si>
  <si>
    <t>Pregled, ispitivanje i mjerenje na cjelokupnoj instalaciji te izdavanje uporabnog atesta i revizione knjige, kao i eventualno svođenje otpora u propisane granice</t>
  </si>
  <si>
    <t>sati</t>
  </si>
  <si>
    <t>INSTALACIJE IZJEDNAČENJA POTENCIJALA I ZAŠTITA OD UDARA MUNJE - UKUPNO =</t>
  </si>
  <si>
    <t>4.</t>
  </si>
  <si>
    <t>INSTALACIJE STRUKTURNOG KABLIRANJA</t>
  </si>
  <si>
    <t>4.1.</t>
  </si>
  <si>
    <t>Dobava, isporuka i polaganje u cijevi d=50 od razdjelne kutije do pripadajućeg komunikacijskog razdjelnika TK, dovodnog kabelaTK 4x2x0,4mm  sa spajanjem, ispitivanjem i izradom atesta</t>
  </si>
  <si>
    <t>TK</t>
  </si>
  <si>
    <t>4.2.</t>
  </si>
  <si>
    <t>Dobava, isporuka i montaža na police, te u instalacijske cijevi uz izradu šlica i proboja kabela UTP Cat.5e sa spajanjem, označavanjem kabela na oba kraja, ispitivanjem i izradom atesta, (dodatno je potrebno na strani ormara ostaviti min. 2m kabela)</t>
  </si>
  <si>
    <t>prosječna dužina 25m</t>
  </si>
  <si>
    <t>4.3.</t>
  </si>
  <si>
    <t>Isporuka, montaža i spajanje razdjelnika za smještaj opreme za telekomunikacijsku instalaciju nagradna izvedba dim. (šxvxd) 486x660x109mm, kao tip Pragma Plus sa sljedećom opremom:</t>
  </si>
  <si>
    <t>izrada Cat.6 spoja</t>
  </si>
  <si>
    <t>atest cat.6 linka</t>
  </si>
  <si>
    <t>utičnica za din šinu, šuko 2P+E 250V, 16A</t>
  </si>
  <si>
    <t>ostali sitni i spojni materijal</t>
  </si>
  <si>
    <t>paušal</t>
  </si>
  <si>
    <t>4.4.</t>
  </si>
  <si>
    <t>Isporuka i ugradnja PVC instalacijskih smogasivih cijevi, te obujmica:</t>
  </si>
  <si>
    <r>
      <rPr>
        <sz val="10"/>
        <color indexed="8"/>
        <rFont val="Calibri"/>
      </rPr>
      <t>PVC cijev Ø20</t>
    </r>
  </si>
  <si>
    <t>obujmica</t>
  </si>
  <si>
    <t>INSTALACIJE STRUKTURNOG KABLIRANJA - UKUPNO:</t>
  </si>
  <si>
    <t>5.</t>
  </si>
  <si>
    <t>ZAJEDNIČKI ANTENSKI SUSTAV</t>
  </si>
  <si>
    <t>5.1.</t>
  </si>
  <si>
    <t>Dobava, postava i spajanje antenskog sustava sastavljenog iz sljedećih elemenata</t>
  </si>
  <si>
    <t xml:space="preserve">Aluminijski dvodjelni stup P 916 </t>
  </si>
  <si>
    <t xml:space="preserve">Krovni lim P 82 R </t>
  </si>
  <si>
    <t xml:space="preserve">Obujmica za pričvrščenje P 916 S </t>
  </si>
  <si>
    <t xml:space="preserve">Obujmica za uzemljenje P 909 S </t>
  </si>
  <si>
    <t xml:space="preserve">Obujmica za sidrenje P 905 </t>
  </si>
  <si>
    <t xml:space="preserve">Poklopac za stup P 76 </t>
  </si>
  <si>
    <t xml:space="preserve">UKV antena neusmjerena UKV 452 </t>
  </si>
  <si>
    <t xml:space="preserve">VHF antena  TV 3013 </t>
  </si>
  <si>
    <t xml:space="preserve">UHF antena  TV 4543 </t>
  </si>
  <si>
    <t xml:space="preserve">Sat antena offset 100/110 cm </t>
  </si>
  <si>
    <t xml:space="preserve">LNB quattro </t>
  </si>
  <si>
    <t xml:space="preserve">Nosač 2. LNB-a </t>
  </si>
  <si>
    <t xml:space="preserve">Koaksijalni kabel 75 Ohm-a UC21 </t>
  </si>
  <si>
    <t>Nespecificirani sitni materijal i pribor</t>
  </si>
  <si>
    <t>5.2.</t>
  </si>
  <si>
    <t>Dobava, postava i spajanje RTV stanice sastavaljene iz sljedećih elemenata</t>
  </si>
  <si>
    <t>Ormarić limeni P/Ž, dim 500x700x150</t>
  </si>
  <si>
    <t>Pojačalo WWK921</t>
  </si>
  <si>
    <t>Multiprekidač 9/12 SDSP 916</t>
  </si>
  <si>
    <t>Atenuator f20db</t>
  </si>
  <si>
    <t>Atenuator f10db</t>
  </si>
  <si>
    <t>Adapter za uzemljenje dvostruki</t>
  </si>
  <si>
    <t>Konektor F</t>
  </si>
  <si>
    <t>5.3.</t>
  </si>
  <si>
    <t xml:space="preserve">Dobava i uvlačenje koaksijalnog kabela, 75 ohm </t>
  </si>
  <si>
    <t xml:space="preserve"> </t>
  </si>
  <si>
    <t>UC21 prosječne dužine 20m</t>
  </si>
  <si>
    <t>5.4.</t>
  </si>
  <si>
    <t>Dobava, isporuka i montaža antenske utičnice modularnog tipa unutar zajendičkog kompleta s energetskim utičnicama (opisano u 2. INSTALACIJA RASVJETE I UTIČNICA), boja po izboru insvestitora</t>
  </si>
  <si>
    <t>VIDI</t>
  </si>
  <si>
    <t>5.5.</t>
  </si>
  <si>
    <t>Dobava, postava CATV ormarića, dim 300x400x150</t>
  </si>
  <si>
    <t>5.6.</t>
  </si>
  <si>
    <t>Dobava, postava i spajanje Cu vodiča za izjednačenje potencijala 1xP/F 16mm2 između ormarića stanice i gromobranske hvataljke uz stup</t>
  </si>
  <si>
    <t>5.7.</t>
  </si>
  <si>
    <t>Dobava, uvlačenje i spajanje Cu vodiča PPJ 2x1,2 mm2 za mrežni priključak stanice i razvodnog ormara zajedničke potrošnje (RZP)</t>
  </si>
  <si>
    <t>5.8.</t>
  </si>
  <si>
    <t>Ostali nespecificirani materijla i pribor</t>
  </si>
  <si>
    <t>5.9.</t>
  </si>
  <si>
    <t>Mjerenje prijemnih signala i usklađivanje sa projektom</t>
  </si>
  <si>
    <t>5.10.</t>
  </si>
  <si>
    <t>Dvosmjeravanje antena, podešavanje i programiranje RTV stanice</t>
  </si>
  <si>
    <t>5.11.</t>
  </si>
  <si>
    <t>Ispitivanje rada cijelog sustava sa pismenim protokolom</t>
  </si>
  <si>
    <t>5.12.</t>
  </si>
  <si>
    <t>Pribavljanje potrebnih atesta i suglasnosti od ovlaštene pravne osobe</t>
  </si>
  <si>
    <t>ANTENSKI SUSTAV - UKUPNO:</t>
  </si>
  <si>
    <t>6.</t>
  </si>
  <si>
    <t>INSTALACIJE STROJARSKIH UREĐAJA</t>
  </si>
  <si>
    <t>6.1.</t>
  </si>
  <si>
    <t>Izvedba priključka vanjske jedinice VRV dobavom i polaganjem sa spajanjem na oba kraja voda FG70R 5x2,5mm2 / Ø50 prosječne dužine 10m, na pripadni elektro razdjelnik stana</t>
  </si>
  <si>
    <t>6.2.</t>
  </si>
  <si>
    <t>Izvedba priključka unutarnje jedinice dobavom i polaganjem sa spajanjem na oba kraja voda NYM 3x1,5mm2 / Ø20 prosječne dužine 20m, na pripadni elektro ormar</t>
  </si>
  <si>
    <t>6.3.</t>
  </si>
  <si>
    <t>Izrada svih potrebnih proboja kroz zidove ili grede potrebnih za vođenje elektro instalacija</t>
  </si>
  <si>
    <t>6.4.</t>
  </si>
  <si>
    <t xml:space="preserve">Izvedba priključka sobnog regulatora kabelom PP/J (H05VV-F) 7x1,5 mm2. </t>
  </si>
  <si>
    <t>INSTALACIJE STROJARSKIH UREĐAJA- UKUPNO</t>
  </si>
  <si>
    <t>7.</t>
  </si>
  <si>
    <t>OSTALO</t>
  </si>
  <si>
    <t>7.1.</t>
  </si>
  <si>
    <t>Razna ispitivanja funkcionalnosti, propisana mjerenja, te izdavanje kompleta dokaza kavalitete:</t>
  </si>
  <si>
    <t>- funkcionalnost svih instalacija</t>
  </si>
  <si>
    <t>- otpor izolacije svih instalacija</t>
  </si>
  <si>
    <t>- zaštita od KS</t>
  </si>
  <si>
    <t>- otpor uzemljenja</t>
  </si>
  <si>
    <t>- propusnost svih cijevi</t>
  </si>
  <si>
    <t>- povezanost metalnih masa (izjednačenje potencijala)</t>
  </si>
  <si>
    <t>- atesti elektro opreme i materijala</t>
  </si>
  <si>
    <t>- jačina polja na antenskim utičnicama</t>
  </si>
  <si>
    <t>- ostalo</t>
  </si>
  <si>
    <t>7.2.</t>
  </si>
  <si>
    <t>Izrada dokumentacije izvedenog stanja svih instalacija u pisanom i digitalnom obliku (CD)</t>
  </si>
  <si>
    <t>OSTALO - UKUPNO:</t>
  </si>
  <si>
    <t>REKAPITULACIJA</t>
  </si>
  <si>
    <t>INSTALACIJA RASVJETA I UTIČNICA</t>
  </si>
  <si>
    <t>INSTALACIJA  IZJEDNAČENJA POTENCIJALA</t>
  </si>
  <si>
    <t>INSTALACIJA TELEKOMUNIKACIJA</t>
  </si>
  <si>
    <t>INSTALACIJA ZAJEDNIČKOG ANTENSKOG UREĐAJA</t>
  </si>
  <si>
    <t>INSTALACIJA STROJARSKIH UREĐAJA</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</si>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</sst>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0.00&quot; kn &quot;;&quot;-&quot;* #,##0.00&quot; kn &quot;;&quot; &quot;* &quot;-&quot;??&quot; kn &quot;"/>
  </numFmts>
  <fonts count="9" x14ac:knownFonts="1">
    <font>
      <sz val="10"/>
      <color indexed="8"/>
      <name val="Arial"/>
    </font>
    <font>
      <sz val="10"/>
      <color indexed="8"/>
      <name val="Calibri"/>
    </font>
    <font>
      <b/>
      <sz val="10"/>
      <color indexed="8"/>
      <name val="Calibri"/>
    </font>
    <font>
      <b/>
      <sz val="18"/>
      <color indexed="8"/>
      <name val="Calibri"/>
    </font>
    <font>
      <sz val="10"/>
      <color indexed="8"/>
      <name val="Arial Narrow"/>
    </font>
    <font>
      <b/>
      <sz val="14"/>
      <color indexed="8"/>
      <name val="Calibri"/>
    </font>
    <font>
      <sz val="14"/>
      <color indexed="8"/>
      <name val="Calibri"/>
    </font>
    <font>
      <b/>
      <sz val="12"/>
      <color indexed="8"/>
      <name val="Calibri"/>
    </font>
    <font>
      <sz val="12"/>
      <color indexed="8"/>
      <name val="Calibri"/>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s>
  <cellStyleXfs count="1">
    <xf numFmtId="0" fontId="0" fillId="0" borderId="0" applyNumberFormat="0" applyFill="0" applyBorder="0" applyProtection="0"/>
  </cellStyleXfs>
  <cellXfs count="80">
    <xf numFmtId="0" fontId="0" fillId="0" borderId="0" xfId="0"/>
    <xf numFmtId="0" fontId="0" fillId="0" borderId="0" xfId="0" applyNumberFormat="1"/>
    <xf numFmtId="0" fontId="1" fillId="2" borderId="1" xfId="0" applyFont="1" applyFill="1" applyBorder="1" applyAlignment="1">
      <alignment horizontal="left" vertical="top" wrapText="1"/>
    </xf>
    <xf numFmtId="0" fontId="1" fillId="2" borderId="1" xfId="0" applyFont="1" applyFill="1" applyBorder="1" applyAlignment="1">
      <alignment horizontal="center"/>
    </xf>
    <xf numFmtId="0" fontId="0" fillId="2" borderId="1" xfId="0" applyFill="1" applyBorder="1"/>
    <xf numFmtId="49" fontId="1" fillId="2" borderId="1" xfId="0" applyNumberFormat="1" applyFont="1" applyFill="1" applyBorder="1" applyAlignment="1">
      <alignment horizontal="justify" vertical="center" wrapText="1"/>
    </xf>
    <xf numFmtId="49" fontId="2" fillId="2" borderId="1" xfId="0" applyNumberFormat="1" applyFont="1" applyFill="1" applyBorder="1" applyAlignment="1">
      <alignment vertical="center" wrapText="1"/>
    </xf>
    <xf numFmtId="0" fontId="1"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1" fillId="2" borderId="1" xfId="0" applyFont="1" applyFill="1" applyBorder="1"/>
    <xf numFmtId="0" fontId="1" fillId="2" borderId="2" xfId="0" applyFont="1" applyFill="1" applyBorder="1" applyAlignment="1">
      <alignment horizontal="justify" vertical="center" wrapText="1"/>
    </xf>
    <xf numFmtId="0" fontId="2" fillId="2" borderId="2" xfId="0" applyFont="1" applyFill="1" applyBorder="1" applyAlignment="1">
      <alignment vertical="center" wrapText="1"/>
    </xf>
    <xf numFmtId="0" fontId="1"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49" fontId="3" fillId="2" borderId="1" xfId="0" applyNumberFormat="1"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horizontal="justify"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xf>
    <xf numFmtId="0" fontId="4" fillId="2" borderId="1" xfId="0" applyFont="1" applyFill="1" applyBorder="1"/>
    <xf numFmtId="49" fontId="5" fillId="2" borderId="1" xfId="0" applyNumberFormat="1" applyFont="1" applyFill="1" applyBorder="1" applyAlignment="1">
      <alignment horizontal="left" vertical="top"/>
    </xf>
    <xf numFmtId="0" fontId="6" fillId="2" borderId="1" xfId="0" applyFont="1" applyFill="1" applyBorder="1" applyAlignment="1">
      <alignment horizontal="left" wrapText="1"/>
    </xf>
    <xf numFmtId="0" fontId="1" fillId="2" borderId="1" xfId="0" applyFont="1" applyFill="1" applyBorder="1" applyAlignment="1">
      <alignment horizontal="right" vertical="top"/>
    </xf>
    <xf numFmtId="0" fontId="1" fillId="2" borderId="1" xfId="0" applyFont="1" applyFill="1" applyBorder="1" applyAlignment="1">
      <alignment wrapText="1"/>
    </xf>
    <xf numFmtId="49" fontId="1" fillId="2" borderId="1" xfId="0" applyNumberFormat="1" applyFont="1" applyFill="1" applyBorder="1" applyAlignment="1">
      <alignment horizontal="justify"/>
    </xf>
    <xf numFmtId="49" fontId="1" fillId="2" borderId="1" xfId="0" applyNumberFormat="1" applyFont="1" applyFill="1" applyBorder="1" applyAlignment="1">
      <alignment horizontal="justify" vertical="top"/>
    </xf>
    <xf numFmtId="49" fontId="1" fillId="2" borderId="1" xfId="0" applyNumberFormat="1" applyFont="1" applyFill="1" applyBorder="1" applyAlignment="1">
      <alignment wrapText="1"/>
    </xf>
    <xf numFmtId="49" fontId="7" fillId="2" borderId="1" xfId="0" applyNumberFormat="1" applyFont="1" applyFill="1" applyBorder="1"/>
    <xf numFmtId="0" fontId="7" fillId="2" borderId="1" xfId="0" applyFont="1" applyFill="1" applyBorder="1"/>
    <xf numFmtId="49" fontId="0" fillId="2" borderId="1" xfId="0" applyNumberFormat="1" applyFill="1" applyBorder="1" applyAlignment="1">
      <alignment vertical="top"/>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left" wrapText="1"/>
    </xf>
    <xf numFmtId="0" fontId="0" fillId="2" borderId="1" xfId="0" applyNumberFormat="1" applyFill="1" applyBorder="1" applyAlignment="1">
      <alignment wrapText="1"/>
    </xf>
    <xf numFmtId="164" fontId="0" fillId="2" borderId="1" xfId="0" applyNumberFormat="1" applyFill="1" applyBorder="1"/>
    <xf numFmtId="164" fontId="1" fillId="2" borderId="1" xfId="0" applyNumberFormat="1" applyFont="1" applyFill="1" applyBorder="1" applyAlignment="1">
      <alignment horizontal="left"/>
    </xf>
    <xf numFmtId="0" fontId="0" fillId="2" borderId="1" xfId="0" applyFill="1" applyBorder="1" applyAlignment="1">
      <alignment vertical="top"/>
    </xf>
    <xf numFmtId="0" fontId="1" fillId="2" borderId="1" xfId="0" applyFont="1" applyFill="1" applyBorder="1" applyAlignment="1">
      <alignment horizontal="left" wrapText="1"/>
    </xf>
    <xf numFmtId="0" fontId="0" fillId="2" borderId="1" xfId="0" applyFill="1" applyBorder="1" applyAlignment="1">
      <alignment wrapText="1"/>
    </xf>
    <xf numFmtId="49" fontId="2" fillId="2" borderId="1" xfId="0" applyNumberFormat="1" applyFont="1" applyFill="1" applyBorder="1" applyAlignment="1">
      <alignment wrapText="1"/>
    </xf>
    <xf numFmtId="49" fontId="0" fillId="2" borderId="1" xfId="0" applyNumberFormat="1" applyFill="1" applyBorder="1" applyAlignment="1">
      <alignment vertical="top" wrapText="1"/>
    </xf>
    <xf numFmtId="49" fontId="0" fillId="2" borderId="1" xfId="0" applyNumberFormat="1" applyFill="1" applyBorder="1"/>
    <xf numFmtId="0" fontId="0" fillId="2" borderId="1" xfId="0" applyNumberFormat="1" applyFill="1" applyBorder="1"/>
    <xf numFmtId="49" fontId="1" fillId="2" borderId="1" xfId="0" applyNumberFormat="1" applyFont="1" applyFill="1" applyBorder="1" applyAlignment="1">
      <alignment horizontal="justify" vertical="top" wrapText="1"/>
    </xf>
    <xf numFmtId="49" fontId="0" fillId="2" borderId="1" xfId="0" applyNumberFormat="1" applyFill="1" applyBorder="1" applyAlignment="1">
      <alignment wrapText="1"/>
    </xf>
    <xf numFmtId="1" fontId="0" fillId="2" borderId="1" xfId="0" applyNumberFormat="1" applyFill="1" applyBorder="1"/>
    <xf numFmtId="49" fontId="1" fillId="2" borderId="4" xfId="0" applyNumberFormat="1" applyFont="1" applyFill="1" applyBorder="1" applyAlignment="1">
      <alignment horizontal="justify" vertical="top" wrapText="1"/>
    </xf>
    <xf numFmtId="0" fontId="0" fillId="2" borderId="4" xfId="0" applyFill="1" applyBorder="1"/>
    <xf numFmtId="49" fontId="0" fillId="2" borderId="4" xfId="0" applyNumberFormat="1" applyFill="1" applyBorder="1"/>
    <xf numFmtId="0" fontId="0" fillId="2" borderId="4" xfId="0" applyNumberFormat="1" applyFill="1" applyBorder="1"/>
    <xf numFmtId="0" fontId="0" fillId="2" borderId="5" xfId="0" applyFill="1" applyBorder="1" applyAlignment="1">
      <alignment wrapText="1"/>
    </xf>
    <xf numFmtId="0" fontId="0" fillId="2" borderId="5" xfId="0" applyFill="1" applyBorder="1"/>
    <xf numFmtId="49" fontId="1" fillId="2" borderId="5" xfId="0" applyNumberFormat="1" applyFont="1" applyFill="1" applyBorder="1" applyAlignment="1">
      <alignment horizontal="center"/>
    </xf>
    <xf numFmtId="0" fontId="0" fillId="2" borderId="5" xfId="0" applyNumberFormat="1" applyFill="1" applyBorder="1"/>
    <xf numFmtId="0" fontId="1" fillId="2" borderId="4" xfId="0" applyFont="1" applyFill="1" applyBorder="1" applyAlignment="1">
      <alignment horizontal="center" vertical="top"/>
    </xf>
    <xf numFmtId="0" fontId="0" fillId="2" borderId="4" xfId="0" applyFill="1" applyBorder="1" applyAlignment="1">
      <alignment wrapText="1"/>
    </xf>
    <xf numFmtId="164" fontId="0" fillId="2" borderId="4" xfId="0" applyNumberFormat="1" applyFill="1" applyBorder="1"/>
    <xf numFmtId="0" fontId="1" fillId="2" borderId="5" xfId="0" applyFont="1" applyFill="1" applyBorder="1" applyAlignment="1">
      <alignment horizontal="center" vertical="top"/>
    </xf>
    <xf numFmtId="49" fontId="1" fillId="2" borderId="1" xfId="0" applyNumberFormat="1" applyFont="1" applyFill="1" applyBorder="1" applyAlignment="1">
      <alignment horizontal="center" vertical="top"/>
    </xf>
    <xf numFmtId="49" fontId="2" fillId="2" borderId="1" xfId="0" applyNumberFormat="1" applyFont="1" applyFill="1" applyBorder="1" applyAlignment="1">
      <alignment horizontal="right" vertical="top"/>
    </xf>
    <xf numFmtId="164" fontId="0" fillId="2" borderId="5" xfId="0" applyNumberFormat="1" applyFill="1" applyBorder="1"/>
    <xf numFmtId="0" fontId="0" fillId="2" borderId="1" xfId="0" applyFill="1" applyBorder="1" applyAlignment="1">
      <alignment vertical="top" wrapText="1"/>
    </xf>
    <xf numFmtId="0" fontId="0" fillId="2" borderId="4" xfId="0" applyFill="1" applyBorder="1" applyAlignment="1">
      <alignment vertical="top"/>
    </xf>
    <xf numFmtId="0" fontId="0" fillId="2" borderId="5" xfId="0" applyFill="1" applyBorder="1" applyAlignment="1">
      <alignment vertical="top"/>
    </xf>
    <xf numFmtId="49" fontId="0" fillId="2" borderId="5" xfId="0" applyNumberFormat="1" applyFill="1" applyBorder="1"/>
    <xf numFmtId="49" fontId="1" fillId="2" borderId="1" xfId="0" applyNumberFormat="1" applyFont="1" applyFill="1" applyBorder="1" applyAlignment="1">
      <alignment horizontal="right" vertical="top"/>
    </xf>
    <xf numFmtId="0" fontId="1" fillId="2" borderId="4" xfId="0" applyFont="1" applyFill="1" applyBorder="1" applyAlignment="1">
      <alignment horizontal="right" vertical="top"/>
    </xf>
    <xf numFmtId="0" fontId="1" fillId="2" borderId="5" xfId="0" applyFont="1" applyFill="1" applyBorder="1" applyAlignment="1">
      <alignment horizontal="right" vertical="top"/>
    </xf>
    <xf numFmtId="164" fontId="1" fillId="2" borderId="1" xfId="0" applyNumberFormat="1" applyFont="1" applyFill="1" applyBorder="1" applyAlignment="1">
      <alignment horizontal="right"/>
    </xf>
    <xf numFmtId="164" fontId="1" fillId="2" borderId="1" xfId="0" applyNumberFormat="1" applyFont="1" applyFill="1" applyBorder="1"/>
    <xf numFmtId="0" fontId="1" fillId="2" borderId="1" xfId="0" applyFont="1" applyFill="1" applyBorder="1" applyAlignment="1">
      <alignment horizontal="right"/>
    </xf>
    <xf numFmtId="0" fontId="8" fillId="2" borderId="1" xfId="0" applyFont="1" applyFill="1" applyBorder="1"/>
    <xf numFmtId="49" fontId="1" fillId="2" borderId="1" xfId="0" applyNumberFormat="1" applyFont="1" applyFill="1" applyBorder="1" applyAlignment="1">
      <alignment horizontal="right"/>
    </xf>
    <xf numFmtId="4" fontId="1" fillId="2" borderId="1" xfId="0" applyNumberFormat="1"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49" fontId="2" fillId="2" borderId="1" xfId="0" applyNumberFormat="1" applyFont="1" applyFill="1" applyBorder="1"/>
    <xf numFmtId="0" fontId="2" fillId="2" borderId="1" xfId="0" applyFont="1" applyFill="1" applyBorder="1"/>
    <xf numFmtId="0" fontId="2" fillId="2" borderId="1" xfId="0" applyFont="1" applyFill="1" applyBorder="1" applyAlignment="1">
      <alignment horizontal="right"/>
    </xf>
    <xf numFmtId="0" fontId="0" fillId="0" borderId="1" xfId="0" applyBorder="1"/>
  </cellXfs>
  <cellStyles count="1">
    <cellStyle name="Normalno"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66675</xdr:rowOff>
    </xdr:from>
    <xdr:to>
      <xdr:col>2</xdr:col>
      <xdr:colOff>228600</xdr:colOff>
      <xdr:row>8</xdr:row>
      <xdr:rowOff>9525</xdr:rowOff>
    </xdr:to>
    <xdr:pic>
      <xdr:nvPicPr>
        <xdr:cNvPr id="2" name="image1.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28600"/>
          <a:ext cx="6388100" cy="1076325"/>
        </a:xfrm>
        <a:prstGeom prst="rect">
          <a:avLst/>
        </a:prstGeom>
        <a:ln w="12700" cap="flat">
          <a:noFill/>
          <a:miter lim="400000"/>
        </a:ln>
        <a:effectLst/>
      </xdr:spPr>
    </xdr:pic>
    <xdr:clientData/>
  </xdr:twoCellAnchor>
  <xdr:twoCellAnchor>
    <xdr:from>
      <xdr:col>0</xdr:col>
      <xdr:colOff>0</xdr:colOff>
      <xdr:row>1</xdr:row>
      <xdr:rowOff>64008</xdr:rowOff>
    </xdr:from>
    <xdr:to>
      <xdr:col>2</xdr:col>
      <xdr:colOff>219455</xdr:colOff>
      <xdr:row>8</xdr:row>
      <xdr:rowOff>9144</xdr:rowOff>
    </xdr:to>
    <xdr:pic>
      <xdr:nvPicPr>
        <xdr:cNvPr id="3" name="image2.pd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225933"/>
          <a:ext cx="6378956" cy="1078612"/>
        </a:xfrm>
        <a:prstGeom prst="rect">
          <a:avLst/>
        </a:prstGeom>
        <a:ln w="12700" cap="flat">
          <a:noFill/>
          <a:miter lim="400000"/>
        </a:ln>
        <a:effectLst/>
      </xdr:spPr>
    </xdr:pic>
    <xdr:clientData/>
  </xdr:twoCellAnchor>
</xdr:wsDr>
</file>

<file path=xl/theme/theme1.xml><?xml version="1.0" encoding="utf-8"?>
<a:theme xmlns:a="http://schemas.openxmlformats.org/drawingml/2006/main" name="Tema sustava Office">
  <a:themeElements>
    <a:clrScheme name="Tema sustava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sustava Office">
      <a:majorFont>
        <a:latin typeface="Helvetica Neue"/>
        <a:ea typeface="Helvetica Neue"/>
        <a:cs typeface="Helvetica Neue"/>
      </a:majorFont>
      <a:minorFont>
        <a:latin typeface="Helvetica Neue"/>
        <a:ea typeface="Helvetica Neue"/>
        <a:cs typeface="Helvetica Neue"/>
      </a:minorFont>
    </a:fontScheme>
    <a:fmtScheme name="Tema sustav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5"/>
  <sheetViews>
    <sheetView showGridLines="0" tabSelected="1" workbookViewId="0"/>
  </sheetViews>
  <sheetFormatPr defaultColWidth="8.85546875" defaultRowHeight="12.75" customHeight="1" x14ac:dyDescent="0.2"/>
  <cols>
    <col min="1" max="1" width="28" style="1" customWidth="1"/>
    <col min="2" max="2" width="52.85546875" style="1" customWidth="1"/>
    <col min="3" max="3" width="5.42578125" style="1" customWidth="1"/>
    <col min="4" max="4" width="7.28515625" style="1" customWidth="1"/>
    <col min="5" max="7" width="9.140625" style="1" customWidth="1"/>
    <col min="8" max="8" width="37.7109375" style="1" customWidth="1"/>
    <col min="9" max="255" width="9.140625" style="1" customWidth="1"/>
  </cols>
  <sheetData>
    <row r="1" spans="1:255" ht="12.75" customHeight="1" x14ac:dyDescent="0.2">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12.75" customHeight="1" x14ac:dyDescent="0.2">
      <c r="A2" s="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12.75" customHeight="1" x14ac:dyDescent="0.2">
      <c r="A3" s="2"/>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12.75" customHeight="1" x14ac:dyDescent="0.2">
      <c r="A4" s="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12.75" customHeight="1" x14ac:dyDescent="0.2">
      <c r="A5" s="2"/>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12.75" customHeight="1" x14ac:dyDescent="0.2">
      <c r="A6" s="2"/>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ht="12.75" customHeight="1" x14ac:dyDescent="0.2">
      <c r="A7" s="2"/>
      <c r="B7" s="3"/>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row>
    <row r="8" spans="1:255" ht="12.75" customHeight="1" x14ac:dyDescent="0.2">
      <c r="A8" s="2"/>
      <c r="B8" s="3"/>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12.75" customHeight="1" x14ac:dyDescent="0.2">
      <c r="A9" s="2"/>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2.75" customHeight="1" x14ac:dyDescent="0.2">
      <c r="A10" s="2"/>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12.75" customHeight="1" x14ac:dyDescent="0.2">
      <c r="A11" s="2"/>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12.75" customHeight="1" x14ac:dyDescent="0.2">
      <c r="A12" s="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12.75" customHeight="1" x14ac:dyDescent="0.2">
      <c r="A13" s="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12.75" customHeight="1" x14ac:dyDescent="0.2">
      <c r="A14" s="2"/>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ht="25.5" customHeight="1" x14ac:dyDescent="0.2">
      <c r="A15" s="5" t="s">
        <v>0</v>
      </c>
      <c r="B15" s="6" t="s">
        <v>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pans="1:255" ht="12.75" customHeight="1" x14ac:dyDescent="0.2">
      <c r="A16" s="7"/>
      <c r="B16" s="8"/>
      <c r="C16" s="4"/>
      <c r="D16" s="4"/>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row>
    <row r="17" spans="1:255" ht="14.1" customHeight="1" x14ac:dyDescent="0.2">
      <c r="A17" s="5" t="s">
        <v>2</v>
      </c>
      <c r="B17" s="6" t="s">
        <v>3</v>
      </c>
      <c r="C17" s="4"/>
      <c r="D17" s="4"/>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row>
    <row r="18" spans="1:255" ht="12.75" customHeight="1" x14ac:dyDescent="0.2">
      <c r="A18" s="7"/>
      <c r="B18" s="8"/>
      <c r="C18" s="4"/>
      <c r="D18" s="4"/>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row>
    <row r="19" spans="1:255" ht="12.75" customHeight="1" x14ac:dyDescent="0.2">
      <c r="A19" s="5" t="s">
        <v>4</v>
      </c>
      <c r="B19" s="6" t="s">
        <v>5</v>
      </c>
      <c r="C19" s="4"/>
      <c r="D19" s="4"/>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row>
    <row r="20" spans="1:255" ht="12.75" customHeight="1" x14ac:dyDescent="0.2">
      <c r="A20" s="7"/>
      <c r="B20" s="8"/>
      <c r="C20" s="4"/>
      <c r="D20" s="4"/>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row>
    <row r="21" spans="1:255" ht="12.75" customHeight="1" x14ac:dyDescent="0.2">
      <c r="A21" s="5" t="s">
        <v>6</v>
      </c>
      <c r="B21" s="6" t="s">
        <v>7</v>
      </c>
      <c r="C21" s="4"/>
      <c r="D21" s="4"/>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row>
    <row r="22" spans="1:255" ht="12.75" customHeight="1" x14ac:dyDescent="0.2">
      <c r="A22" s="7"/>
      <c r="B22" s="8"/>
      <c r="C22" s="4"/>
      <c r="D22" s="4"/>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row>
    <row r="23" spans="1:255" ht="51" customHeight="1" x14ac:dyDescent="0.2">
      <c r="A23" s="5" t="s">
        <v>8</v>
      </c>
      <c r="B23" s="6" t="s">
        <v>9</v>
      </c>
      <c r="C23" s="4"/>
      <c r="D23" s="4"/>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row>
    <row r="24" spans="1:255" ht="13.5" customHeight="1" x14ac:dyDescent="0.2">
      <c r="A24" s="10"/>
      <c r="B24" s="11"/>
      <c r="C24" s="4"/>
      <c r="D24" s="4"/>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row>
    <row r="25" spans="1:255" ht="12.75" customHeight="1" x14ac:dyDescent="0.2">
      <c r="A25" s="12"/>
      <c r="B25" s="13"/>
      <c r="C25" s="4"/>
      <c r="D25" s="4"/>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row>
    <row r="26" spans="1:255" ht="46.5" customHeight="1" x14ac:dyDescent="0.2">
      <c r="A26" s="5" t="s">
        <v>10</v>
      </c>
      <c r="B26" s="14" t="s">
        <v>11</v>
      </c>
      <c r="C26" s="4"/>
      <c r="D26" s="4"/>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row>
    <row r="27" spans="1:255" ht="12.75" customHeight="1" x14ac:dyDescent="0.2">
      <c r="A27" s="5" t="s">
        <v>12</v>
      </c>
      <c r="B27" s="6" t="s">
        <v>13</v>
      </c>
      <c r="C27" s="4"/>
      <c r="D27" s="4"/>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row>
    <row r="28" spans="1:255" ht="13.5" customHeight="1" x14ac:dyDescent="0.2">
      <c r="A28" s="10"/>
      <c r="B28" s="11"/>
      <c r="C28" s="4"/>
      <c r="D28" s="4"/>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255" ht="12.75" customHeight="1" x14ac:dyDescent="0.2">
      <c r="A29" s="12"/>
      <c r="B29" s="15"/>
      <c r="C29" s="4"/>
      <c r="D29" s="4"/>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row>
    <row r="30" spans="1:255" ht="12.75" customHeight="1" x14ac:dyDescent="0.2">
      <c r="A30" s="5" t="s">
        <v>14</v>
      </c>
      <c r="B30" s="6" t="s">
        <v>15</v>
      </c>
      <c r="C30" s="4"/>
      <c r="D30" s="4"/>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row>
    <row r="31" spans="1:255" ht="12.75" customHeight="1" x14ac:dyDescent="0.2">
      <c r="A31" s="7"/>
      <c r="B31" s="6" t="s">
        <v>16</v>
      </c>
      <c r="C31" s="4"/>
      <c r="D31" s="4"/>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row>
    <row r="32" spans="1:255" ht="12.75" customHeight="1" x14ac:dyDescent="0.2">
      <c r="A32" s="7"/>
      <c r="B32" s="6" t="s">
        <v>17</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12.75" customHeight="1" x14ac:dyDescent="0.2">
      <c r="A33" s="7"/>
      <c r="B33" s="1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ht="14.1" customHeight="1" x14ac:dyDescent="0.2">
      <c r="A34" s="5" t="s">
        <v>18</v>
      </c>
      <c r="B34" s="17" t="s">
        <v>19</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ht="12.75" customHeight="1" x14ac:dyDescent="0.2">
      <c r="A35" s="7"/>
      <c r="B35" s="1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ht="12.75" customHeight="1" x14ac:dyDescent="0.2">
      <c r="A36" s="7"/>
      <c r="B36" s="1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ht="14.1" customHeight="1" x14ac:dyDescent="0.2">
      <c r="A37" s="5" t="s">
        <v>20</v>
      </c>
      <c r="B37" s="17" t="s">
        <v>21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ht="12.75" customHeight="1" x14ac:dyDescent="0.2">
      <c r="A38" s="7"/>
      <c r="B38" s="1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ht="12.75" customHeight="1" x14ac:dyDescent="0.2">
      <c r="A39" s="7"/>
      <c r="B39" s="1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ht="14.1" customHeight="1" x14ac:dyDescent="0.2">
      <c r="A40" s="5" t="s">
        <v>22</v>
      </c>
      <c r="B40" s="17" t="s">
        <v>23</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ht="12.75" customHeight="1" x14ac:dyDescent="0.2">
      <c r="A41" s="18"/>
      <c r="B41" s="18"/>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ht="12.75" customHeight="1" x14ac:dyDescent="0.2">
      <c r="A42" s="2"/>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ht="12.75" customHeight="1" x14ac:dyDescent="0.2">
      <c r="A43" s="18"/>
      <c r="B43" s="18"/>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ht="12.75" customHeight="1" x14ac:dyDescent="0.2">
      <c r="A44" s="2"/>
      <c r="B44" s="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ht="12.75" customHeight="1" x14ac:dyDescent="0.2">
      <c r="A45" s="2"/>
      <c r="B45" s="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sheetData>
  <pageMargins left="0.75" right="0.75" top="1" bottom="1" header="0.5" footer="0.5"/>
  <pageSetup scale="98" orientation="portrait"/>
  <headerFooter>
    <oddFooter>&amp;C&amp;"Helvetica Neue,Regular"&amp;12&amp;K000000&amp;P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7"/>
  <sheetViews>
    <sheetView showGridLines="0" workbookViewId="0"/>
  </sheetViews>
  <sheetFormatPr defaultColWidth="8.85546875" defaultRowHeight="12.75" customHeight="1" x14ac:dyDescent="0.2"/>
  <cols>
    <col min="1" max="1" width="9.140625" style="1" customWidth="1"/>
    <col min="2" max="2" width="3.7109375" style="1" customWidth="1"/>
    <col min="3" max="3" width="9.140625" style="1" customWidth="1"/>
    <col min="4" max="4" width="4.7109375" style="1" customWidth="1"/>
    <col min="5" max="7" width="9.140625" style="1" customWidth="1"/>
    <col min="8" max="8" width="13.42578125" style="1" customWidth="1"/>
    <col min="9" max="9" width="9.140625" style="1" customWidth="1"/>
    <col min="10" max="256" width="8.85546875" style="1" customWidth="1"/>
  </cols>
  <sheetData>
    <row r="1" spans="1:9" ht="13.7" customHeight="1" x14ac:dyDescent="0.2">
      <c r="A1" s="4"/>
      <c r="B1" s="4"/>
      <c r="C1" s="4"/>
      <c r="D1" s="4"/>
      <c r="E1" s="4"/>
      <c r="F1" s="4"/>
      <c r="G1" s="4"/>
      <c r="H1" s="4"/>
      <c r="I1" s="4"/>
    </row>
    <row r="2" spans="1:9" ht="14.1" customHeight="1" x14ac:dyDescent="0.2">
      <c r="A2" s="70"/>
      <c r="B2" s="4"/>
      <c r="C2" s="4"/>
      <c r="D2" s="4"/>
      <c r="E2" s="4"/>
      <c r="F2" s="70"/>
      <c r="G2" s="70"/>
      <c r="H2" s="4"/>
      <c r="I2" s="4"/>
    </row>
    <row r="3" spans="1:9" ht="14.1" customHeight="1" x14ac:dyDescent="0.2">
      <c r="A3" s="70"/>
      <c r="B3" s="4"/>
      <c r="C3" s="4"/>
      <c r="D3" s="4"/>
      <c r="E3" s="4"/>
      <c r="F3" s="70"/>
      <c r="G3" s="70"/>
      <c r="H3" s="4"/>
      <c r="I3" s="4"/>
    </row>
    <row r="4" spans="1:9" ht="14.1" customHeight="1" x14ac:dyDescent="0.2">
      <c r="A4" s="70"/>
      <c r="B4" s="4"/>
      <c r="C4" s="4"/>
      <c r="D4" s="4"/>
      <c r="E4" s="4"/>
      <c r="F4" s="70"/>
      <c r="G4" s="70"/>
      <c r="H4" s="4"/>
      <c r="I4" s="4"/>
    </row>
    <row r="5" spans="1:9" ht="14.1" customHeight="1" x14ac:dyDescent="0.2">
      <c r="A5" s="70"/>
      <c r="B5" s="4"/>
      <c r="C5" s="4"/>
      <c r="D5" s="4"/>
      <c r="E5" s="4"/>
      <c r="F5" s="70"/>
      <c r="G5" s="70"/>
      <c r="H5" s="4"/>
      <c r="I5" s="4"/>
    </row>
    <row r="6" spans="1:9" ht="15.75" customHeight="1" x14ac:dyDescent="0.25">
      <c r="A6" s="70"/>
      <c r="B6" s="4"/>
      <c r="C6" s="4"/>
      <c r="D6" s="4"/>
      <c r="E6" s="28" t="s">
        <v>274</v>
      </c>
      <c r="F6" s="70"/>
      <c r="G6" s="70"/>
      <c r="H6" s="4"/>
      <c r="I6" s="4"/>
    </row>
    <row r="7" spans="1:9" ht="15.75" customHeight="1" x14ac:dyDescent="0.25">
      <c r="A7" s="70"/>
      <c r="B7" s="4"/>
      <c r="C7" s="4"/>
      <c r="D7" s="4"/>
      <c r="E7" s="71"/>
      <c r="F7" s="70"/>
      <c r="G7" s="70"/>
      <c r="H7" s="4"/>
      <c r="I7" s="4"/>
    </row>
    <row r="8" spans="1:9" ht="14.1" customHeight="1" x14ac:dyDescent="0.2">
      <c r="A8" s="70"/>
      <c r="B8" s="4"/>
      <c r="C8" s="4"/>
      <c r="D8" s="4"/>
      <c r="E8" s="4"/>
      <c r="F8" s="70"/>
      <c r="G8" s="70"/>
      <c r="H8" s="4"/>
      <c r="I8" s="4"/>
    </row>
    <row r="9" spans="1:9" ht="14.1" customHeight="1" x14ac:dyDescent="0.2">
      <c r="A9" s="72" t="s">
        <v>32</v>
      </c>
      <c r="B9" s="4"/>
      <c r="C9" s="41" t="s">
        <v>33</v>
      </c>
      <c r="D9" s="4"/>
      <c r="E9" s="4"/>
      <c r="F9" s="70"/>
      <c r="G9" s="73"/>
      <c r="H9" s="34">
        <f>'1. ENERGETSKI RAZVOD'!G38</f>
        <v>0</v>
      </c>
      <c r="I9" s="4"/>
    </row>
    <row r="10" spans="1:9" ht="14.1" customHeight="1" x14ac:dyDescent="0.2">
      <c r="A10" s="70"/>
      <c r="B10" s="4"/>
      <c r="C10" s="4"/>
      <c r="D10" s="4"/>
      <c r="E10" s="4"/>
      <c r="F10" s="70"/>
      <c r="G10" s="70"/>
      <c r="H10" s="4"/>
      <c r="I10" s="4"/>
    </row>
    <row r="11" spans="1:9" ht="14.1" customHeight="1" x14ac:dyDescent="0.2">
      <c r="A11" s="72" t="s">
        <v>65</v>
      </c>
      <c r="B11" s="4"/>
      <c r="C11" s="41" t="s">
        <v>275</v>
      </c>
      <c r="D11" s="4"/>
      <c r="E11" s="4"/>
      <c r="F11" s="70"/>
      <c r="G11" s="73"/>
      <c r="H11" s="34">
        <f>'2. RASVJETA I UTIČNICE'!G76</f>
        <v>0</v>
      </c>
      <c r="I11" s="4"/>
    </row>
    <row r="12" spans="1:9" ht="14.1" customHeight="1" x14ac:dyDescent="0.2">
      <c r="A12" s="70"/>
      <c r="B12" s="4"/>
      <c r="C12" s="4"/>
      <c r="D12" s="4"/>
      <c r="E12" s="4"/>
      <c r="F12" s="70"/>
      <c r="G12" s="70"/>
      <c r="H12" s="4"/>
      <c r="I12" s="4"/>
    </row>
    <row r="13" spans="1:9" ht="14.1" customHeight="1" x14ac:dyDescent="0.2">
      <c r="A13" s="72" t="s">
        <v>135</v>
      </c>
      <c r="B13" s="4"/>
      <c r="C13" s="41" t="s">
        <v>276</v>
      </c>
      <c r="D13" s="4"/>
      <c r="E13" s="4"/>
      <c r="F13" s="70"/>
      <c r="G13" s="73"/>
      <c r="H13" s="34">
        <f>'3. IZJEDNAČENJE  POT.'!F43</f>
        <v>0</v>
      </c>
      <c r="I13" s="4"/>
    </row>
    <row r="14" spans="1:9" ht="14.1" customHeight="1" x14ac:dyDescent="0.2">
      <c r="A14" s="70"/>
      <c r="B14" s="4"/>
      <c r="C14" s="4"/>
      <c r="D14" s="4"/>
      <c r="E14" s="4"/>
      <c r="F14" s="70"/>
      <c r="G14" s="70"/>
      <c r="H14" s="4"/>
      <c r="I14" s="4"/>
    </row>
    <row r="15" spans="1:9" ht="14.1" customHeight="1" x14ac:dyDescent="0.2">
      <c r="A15" s="72" t="s">
        <v>176</v>
      </c>
      <c r="B15" s="4"/>
      <c r="C15" s="41" t="s">
        <v>277</v>
      </c>
      <c r="D15" s="4"/>
      <c r="E15" s="4"/>
      <c r="F15" s="70"/>
      <c r="G15" s="73"/>
      <c r="H15" s="34">
        <f>'4. TELEFON'!F24</f>
        <v>0</v>
      </c>
      <c r="I15" s="4"/>
    </row>
    <row r="16" spans="1:9" ht="14.1" customHeight="1" x14ac:dyDescent="0.2">
      <c r="A16" s="70"/>
      <c r="B16" s="4"/>
      <c r="C16" s="4"/>
      <c r="D16" s="4"/>
      <c r="E16" s="4"/>
      <c r="F16" s="70"/>
      <c r="G16" s="70"/>
      <c r="H16" s="4"/>
      <c r="I16" s="4"/>
    </row>
    <row r="17" spans="1:9" ht="14.1" customHeight="1" x14ac:dyDescent="0.2">
      <c r="A17" s="72" t="s">
        <v>196</v>
      </c>
      <c r="B17" s="4"/>
      <c r="C17" s="41" t="s">
        <v>278</v>
      </c>
      <c r="D17" s="4"/>
      <c r="E17" s="4"/>
      <c r="F17" s="70"/>
      <c r="G17" s="70"/>
      <c r="H17" s="34">
        <f>'5. ANTENE'!G55</f>
        <v>0</v>
      </c>
      <c r="I17" s="4"/>
    </row>
    <row r="18" spans="1:9" ht="14.1" customHeight="1" x14ac:dyDescent="0.2">
      <c r="A18" s="70"/>
      <c r="B18" s="4"/>
      <c r="C18" s="4"/>
      <c r="D18" s="4"/>
      <c r="E18" s="4"/>
      <c r="F18" s="70"/>
      <c r="G18" s="70"/>
      <c r="H18" s="4"/>
      <c r="I18" s="4"/>
    </row>
    <row r="19" spans="1:9" ht="14.1" customHeight="1" x14ac:dyDescent="0.2">
      <c r="A19" s="72" t="s">
        <v>247</v>
      </c>
      <c r="B19" s="4"/>
      <c r="C19" s="41" t="s">
        <v>279</v>
      </c>
      <c r="D19" s="4"/>
      <c r="E19" s="4"/>
      <c r="F19" s="70"/>
      <c r="G19" s="70"/>
      <c r="H19" s="34">
        <f>'6.STROJAR'!F18</f>
        <v>0</v>
      </c>
      <c r="I19" s="4"/>
    </row>
    <row r="20" spans="1:9" ht="14.1" customHeight="1" x14ac:dyDescent="0.2">
      <c r="A20" s="70"/>
      <c r="B20" s="4"/>
      <c r="C20" s="4"/>
      <c r="D20" s="4"/>
      <c r="E20" s="4"/>
      <c r="F20" s="70"/>
      <c r="G20" s="70"/>
      <c r="H20" s="4"/>
      <c r="I20" s="4"/>
    </row>
    <row r="21" spans="1:9" ht="14.1" customHeight="1" x14ac:dyDescent="0.2">
      <c r="A21" s="72" t="s">
        <v>258</v>
      </c>
      <c r="B21" s="4"/>
      <c r="C21" s="41" t="s">
        <v>259</v>
      </c>
      <c r="D21" s="4"/>
      <c r="E21" s="4"/>
      <c r="F21" s="70"/>
      <c r="G21" s="70"/>
      <c r="H21" s="34">
        <f>'8. OSTALO'!F21</f>
        <v>0</v>
      </c>
      <c r="I21" s="4"/>
    </row>
    <row r="22" spans="1:9" ht="14.1" customHeight="1" x14ac:dyDescent="0.2">
      <c r="A22" s="70"/>
      <c r="B22" s="4"/>
      <c r="C22" s="4"/>
      <c r="D22" s="4"/>
      <c r="E22" s="4"/>
      <c r="F22" s="70"/>
      <c r="G22" s="70"/>
      <c r="H22" s="4"/>
      <c r="I22" s="4"/>
    </row>
    <row r="23" spans="1:9" ht="14.1" customHeight="1" x14ac:dyDescent="0.2">
      <c r="A23" s="74"/>
      <c r="B23" s="47"/>
      <c r="C23" s="47"/>
      <c r="D23" s="47"/>
      <c r="E23" s="47"/>
      <c r="F23" s="74"/>
      <c r="G23" s="74"/>
      <c r="H23" s="56"/>
      <c r="I23" s="47"/>
    </row>
    <row r="24" spans="1:9" ht="14.1" customHeight="1" x14ac:dyDescent="0.2">
      <c r="A24" s="75"/>
      <c r="B24" s="51"/>
      <c r="C24" s="51"/>
      <c r="D24" s="51"/>
      <c r="E24" s="51"/>
      <c r="F24" s="75"/>
      <c r="G24" s="75"/>
      <c r="H24" s="60"/>
      <c r="I24" s="51"/>
    </row>
    <row r="25" spans="1:9" ht="14.1" customHeight="1" x14ac:dyDescent="0.2">
      <c r="A25" s="70"/>
      <c r="B25" s="4"/>
      <c r="C25" s="76" t="s">
        <v>280</v>
      </c>
      <c r="D25" s="77"/>
      <c r="E25" s="77"/>
      <c r="F25" s="78"/>
      <c r="G25" s="78"/>
      <c r="H25" s="34">
        <f>SUM(H9:H21)</f>
        <v>0</v>
      </c>
      <c r="I25" s="4"/>
    </row>
    <row r="26" spans="1:9" ht="14.1" customHeight="1" x14ac:dyDescent="0.2">
      <c r="A26" s="70"/>
      <c r="B26" s="4"/>
      <c r="C26" s="4"/>
      <c r="D26" s="4"/>
      <c r="E26" s="4"/>
      <c r="F26" s="70"/>
      <c r="G26" s="70"/>
      <c r="H26" s="4"/>
      <c r="I26" s="4"/>
    </row>
    <row r="27" spans="1:9" ht="14.1" customHeight="1" x14ac:dyDescent="0.2">
      <c r="A27" s="70"/>
      <c r="B27" s="4"/>
      <c r="C27" s="4"/>
      <c r="D27" s="4"/>
      <c r="E27" s="4"/>
      <c r="F27" s="70"/>
      <c r="G27" s="70"/>
      <c r="H27" s="4"/>
      <c r="I27" s="4"/>
    </row>
  </sheetData>
  <pageMargins left="0.75" right="0.75" top="1" bottom="1" header="0.5" footer="0.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10"/>
  <sheetViews>
    <sheetView showGridLines="0" workbookViewId="0"/>
  </sheetViews>
  <sheetFormatPr defaultColWidth="8.85546875" defaultRowHeight="12.75" customHeight="1" x14ac:dyDescent="0.2"/>
  <cols>
    <col min="1" max="256" width="8.85546875" style="1" customWidth="1"/>
  </cols>
  <sheetData>
    <row r="1" spans="1:5" ht="13.7" customHeight="1" x14ac:dyDescent="0.2">
      <c r="A1" s="79"/>
      <c r="B1" s="79"/>
      <c r="C1" s="79"/>
      <c r="D1" s="79"/>
      <c r="E1" s="79"/>
    </row>
    <row r="2" spans="1:5" ht="13.7" customHeight="1" x14ac:dyDescent="0.2">
      <c r="A2" s="79"/>
      <c r="B2" s="79"/>
      <c r="C2" s="79"/>
      <c r="D2" s="79"/>
      <c r="E2" s="79"/>
    </row>
    <row r="3" spans="1:5" ht="13.7" customHeight="1" x14ac:dyDescent="0.2">
      <c r="A3" s="79"/>
      <c r="B3" s="79"/>
      <c r="C3" s="79"/>
      <c r="D3" s="79"/>
      <c r="E3" s="79"/>
    </row>
    <row r="4" spans="1:5" ht="13.7" customHeight="1" x14ac:dyDescent="0.2">
      <c r="A4" s="79"/>
      <c r="B4" s="79"/>
      <c r="C4" s="79"/>
      <c r="D4" s="79"/>
      <c r="E4" s="79"/>
    </row>
    <row r="5" spans="1:5" ht="13.7" customHeight="1" x14ac:dyDescent="0.2">
      <c r="A5" s="79"/>
      <c r="B5" s="79"/>
      <c r="C5" s="79"/>
      <c r="D5" s="79"/>
      <c r="E5" s="79"/>
    </row>
    <row r="6" spans="1:5" ht="13.7" customHeight="1" x14ac:dyDescent="0.2">
      <c r="A6" s="79"/>
      <c r="B6" s="79"/>
      <c r="C6" s="79"/>
      <c r="D6" s="79"/>
      <c r="E6" s="79"/>
    </row>
    <row r="7" spans="1:5" ht="13.7" customHeight="1" x14ac:dyDescent="0.2">
      <c r="A7" s="79"/>
      <c r="B7" s="79"/>
      <c r="C7" s="79"/>
      <c r="D7" s="79"/>
      <c r="E7" s="79"/>
    </row>
    <row r="8" spans="1:5" ht="13.7" customHeight="1" x14ac:dyDescent="0.2">
      <c r="A8" s="79"/>
      <c r="B8" s="79"/>
      <c r="C8" s="79"/>
      <c r="D8" s="79"/>
      <c r="E8" s="79"/>
    </row>
    <row r="9" spans="1:5" ht="13.7" customHeight="1" x14ac:dyDescent="0.2">
      <c r="A9" s="79"/>
      <c r="B9" s="79"/>
      <c r="C9" s="79"/>
      <c r="D9" s="79"/>
      <c r="E9" s="79"/>
    </row>
    <row r="10" spans="1:5" ht="13.7" customHeight="1" x14ac:dyDescent="0.2">
      <c r="A10" s="79"/>
      <c r="B10" s="79"/>
      <c r="C10" s="79"/>
      <c r="D10" s="79"/>
      <c r="E10" s="79"/>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6"/>
  <sheetViews>
    <sheetView showGridLines="0" workbookViewId="0"/>
  </sheetViews>
  <sheetFormatPr defaultColWidth="8.85546875" defaultRowHeight="12.75" customHeight="1" x14ac:dyDescent="0.2"/>
  <cols>
    <col min="1" max="1" width="4" style="1" customWidth="1"/>
    <col min="2" max="2" width="79.42578125" style="1" customWidth="1"/>
    <col min="3" max="3" width="4.28515625" style="1" customWidth="1"/>
    <col min="4" max="4" width="5.42578125" style="1" customWidth="1"/>
    <col min="5" max="5" width="7.28515625" style="1" customWidth="1"/>
    <col min="6" max="256" width="8.85546875" style="1" customWidth="1"/>
  </cols>
  <sheetData>
    <row r="1" spans="1:5" ht="14.1" customHeight="1" x14ac:dyDescent="0.2">
      <c r="A1" s="2"/>
      <c r="B1" s="3"/>
      <c r="C1" s="4"/>
      <c r="D1" s="20"/>
      <c r="E1" s="20"/>
    </row>
    <row r="2" spans="1:5" ht="18.75" customHeight="1" x14ac:dyDescent="0.3">
      <c r="A2" s="21" t="s">
        <v>24</v>
      </c>
      <c r="B2" s="22"/>
      <c r="C2" s="4"/>
      <c r="D2" s="20"/>
      <c r="E2" s="20"/>
    </row>
    <row r="3" spans="1:5" ht="14.1" customHeight="1" x14ac:dyDescent="0.2">
      <c r="A3" s="23"/>
      <c r="B3" s="24"/>
      <c r="C3" s="4"/>
      <c r="D3" s="4"/>
      <c r="E3" s="4"/>
    </row>
    <row r="4" spans="1:5" ht="38.25" customHeight="1" x14ac:dyDescent="0.2">
      <c r="A4" s="23"/>
      <c r="B4" s="25" t="s">
        <v>25</v>
      </c>
      <c r="C4" s="4"/>
      <c r="D4" s="20"/>
      <c r="E4" s="20"/>
    </row>
    <row r="5" spans="1:5" ht="14.1" customHeight="1" x14ac:dyDescent="0.2">
      <c r="A5" s="23"/>
      <c r="B5" s="24"/>
      <c r="C5" s="4"/>
      <c r="D5" s="4"/>
      <c r="E5" s="4"/>
    </row>
    <row r="6" spans="1:5" ht="102" customHeight="1" x14ac:dyDescent="0.2">
      <c r="A6" s="23"/>
      <c r="B6" s="25" t="s">
        <v>26</v>
      </c>
      <c r="C6" s="4"/>
      <c r="D6" s="20"/>
      <c r="E6" s="20"/>
    </row>
    <row r="7" spans="1:5" ht="14.1" customHeight="1" x14ac:dyDescent="0.2">
      <c r="A7" s="23"/>
      <c r="B7" s="24"/>
      <c r="C7" s="4"/>
      <c r="D7" s="4"/>
      <c r="E7" s="4"/>
    </row>
    <row r="8" spans="1:5" ht="25.5" customHeight="1" x14ac:dyDescent="0.2">
      <c r="A8" s="23"/>
      <c r="B8" s="25" t="s">
        <v>27</v>
      </c>
      <c r="C8" s="4"/>
      <c r="D8" s="20"/>
      <c r="E8" s="20"/>
    </row>
    <row r="9" spans="1:5" ht="14.1" customHeight="1" x14ac:dyDescent="0.2">
      <c r="A9" s="23"/>
      <c r="B9" s="24"/>
      <c r="C9" s="4"/>
      <c r="D9" s="4"/>
      <c r="E9" s="4"/>
    </row>
    <row r="10" spans="1:5" ht="127.5" customHeight="1" x14ac:dyDescent="0.2">
      <c r="A10" s="23"/>
      <c r="B10" s="26" t="s">
        <v>28</v>
      </c>
      <c r="C10" s="4"/>
      <c r="D10" s="20"/>
      <c r="E10" s="20"/>
    </row>
    <row r="11" spans="1:5" ht="34.5" customHeight="1" x14ac:dyDescent="0.2">
      <c r="A11" s="23"/>
      <c r="B11" s="26" t="s">
        <v>29</v>
      </c>
      <c r="C11" s="4"/>
      <c r="D11" s="20"/>
      <c r="E11" s="20"/>
    </row>
    <row r="12" spans="1:5" ht="102" customHeight="1" x14ac:dyDescent="0.2">
      <c r="A12" s="23"/>
      <c r="B12" s="25" t="s">
        <v>30</v>
      </c>
      <c r="C12" s="4"/>
      <c r="D12" s="20"/>
      <c r="E12" s="20"/>
    </row>
    <row r="13" spans="1:5" ht="14.1" customHeight="1" x14ac:dyDescent="0.2">
      <c r="A13" s="23"/>
      <c r="B13" s="24"/>
      <c r="C13" s="4"/>
      <c r="D13" s="4"/>
      <c r="E13" s="4"/>
    </row>
    <row r="14" spans="1:5" ht="38.25" customHeight="1" x14ac:dyDescent="0.2">
      <c r="A14" s="9"/>
      <c r="B14" s="27" t="s">
        <v>31</v>
      </c>
      <c r="C14" s="4"/>
      <c r="D14" s="20"/>
      <c r="E14" s="20"/>
    </row>
    <row r="15" spans="1:5" ht="21" customHeight="1" x14ac:dyDescent="0.2">
      <c r="A15" s="23"/>
      <c r="B15" s="9"/>
      <c r="C15" s="4"/>
      <c r="D15" s="4"/>
      <c r="E15" s="4"/>
    </row>
    <row r="16" spans="1:5" ht="14.1" customHeight="1" x14ac:dyDescent="0.2">
      <c r="A16" s="23"/>
      <c r="B16" s="2"/>
      <c r="C16" s="4"/>
      <c r="D16" s="4"/>
      <c r="E16" s="4"/>
    </row>
  </sheetData>
  <pageMargins left="0.75" right="0.75" top="1" bottom="1" header="0.5" footer="0.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9"/>
  <sheetViews>
    <sheetView showGridLines="0" workbookViewId="0"/>
  </sheetViews>
  <sheetFormatPr defaultColWidth="8.85546875" defaultRowHeight="12.75" customHeight="1" x14ac:dyDescent="0.2"/>
  <cols>
    <col min="1" max="1" width="5.7109375" style="1" customWidth="1"/>
    <col min="2" max="2" width="35.7109375" style="1" customWidth="1"/>
    <col min="3" max="3" width="5.7109375" style="1" customWidth="1"/>
    <col min="4" max="5" width="8.7109375" style="1" customWidth="1"/>
    <col min="6" max="6" width="11.28515625" style="1" customWidth="1"/>
    <col min="7" max="7" width="12.28515625" style="1" customWidth="1"/>
    <col min="8" max="256" width="8.85546875" style="1" customWidth="1"/>
  </cols>
  <sheetData>
    <row r="1" spans="1:7" ht="15.75" customHeight="1" x14ac:dyDescent="0.25">
      <c r="A1" s="28" t="s">
        <v>32</v>
      </c>
      <c r="B1" s="28" t="s">
        <v>33</v>
      </c>
      <c r="C1" s="4"/>
      <c r="D1" s="4"/>
      <c r="E1" s="4"/>
      <c r="F1" s="4"/>
      <c r="G1" s="4"/>
    </row>
    <row r="2" spans="1:7" ht="15.75" customHeight="1" x14ac:dyDescent="0.25">
      <c r="A2" s="29"/>
      <c r="B2" s="29"/>
      <c r="C2" s="4"/>
      <c r="D2" s="4"/>
      <c r="E2" s="4"/>
      <c r="F2" s="4"/>
      <c r="G2" s="4"/>
    </row>
    <row r="3" spans="1:7" ht="38.25" customHeight="1" x14ac:dyDescent="0.2">
      <c r="A3" s="30" t="s">
        <v>34</v>
      </c>
      <c r="B3" s="31" t="s">
        <v>35</v>
      </c>
      <c r="C3" s="4"/>
      <c r="D3" s="32" t="s">
        <v>36</v>
      </c>
      <c r="E3" s="33">
        <v>1</v>
      </c>
      <c r="F3" s="34"/>
      <c r="G3" s="35">
        <f>F3*E3</f>
        <v>0</v>
      </c>
    </row>
    <row r="4" spans="1:7" ht="14.1" customHeight="1" x14ac:dyDescent="0.2">
      <c r="A4" s="36"/>
      <c r="B4" s="2"/>
      <c r="C4" s="4"/>
      <c r="D4" s="37"/>
      <c r="E4" s="38"/>
      <c r="F4" s="4"/>
      <c r="G4" s="4"/>
    </row>
    <row r="5" spans="1:7" ht="13.7" customHeight="1" x14ac:dyDescent="0.2">
      <c r="A5" s="36"/>
      <c r="B5" s="38"/>
      <c r="C5" s="4"/>
      <c r="D5" s="4"/>
      <c r="E5" s="4"/>
      <c r="F5" s="4"/>
      <c r="G5" s="4"/>
    </row>
    <row r="6" spans="1:7" ht="14.1" customHeight="1" x14ac:dyDescent="0.2">
      <c r="A6" s="36"/>
      <c r="B6" s="39" t="s">
        <v>37</v>
      </c>
      <c r="C6" s="4"/>
      <c r="D6" s="4"/>
      <c r="E6" s="4"/>
      <c r="F6" s="4"/>
      <c r="G6" s="4"/>
    </row>
    <row r="7" spans="1:7" ht="191.25" customHeight="1" x14ac:dyDescent="0.2">
      <c r="A7" s="30" t="s">
        <v>38</v>
      </c>
      <c r="B7" s="40" t="s">
        <v>39</v>
      </c>
      <c r="C7" s="4"/>
      <c r="D7" s="41" t="s">
        <v>36</v>
      </c>
      <c r="E7" s="42">
        <v>1</v>
      </c>
      <c r="F7" s="4"/>
      <c r="G7" s="4"/>
    </row>
    <row r="8" spans="1:7" ht="38.25" customHeight="1" x14ac:dyDescent="0.2">
      <c r="A8" s="30" t="s">
        <v>40</v>
      </c>
      <c r="B8" s="43" t="s">
        <v>41</v>
      </c>
      <c r="C8" s="4"/>
      <c r="D8" s="44" t="s">
        <v>36</v>
      </c>
      <c r="E8" s="45">
        <v>1</v>
      </c>
      <c r="F8" s="4"/>
      <c r="G8" s="4"/>
    </row>
    <row r="9" spans="1:7" ht="51" customHeight="1" x14ac:dyDescent="0.2">
      <c r="A9" s="30" t="s">
        <v>40</v>
      </c>
      <c r="B9" s="25" t="s">
        <v>42</v>
      </c>
      <c r="C9" s="4"/>
      <c r="D9" s="44" t="s">
        <v>36</v>
      </c>
      <c r="E9" s="45">
        <v>1</v>
      </c>
      <c r="F9" s="4"/>
      <c r="G9" s="4"/>
    </row>
    <row r="10" spans="1:7" ht="25.5" customHeight="1" x14ac:dyDescent="0.2">
      <c r="A10" s="30" t="s">
        <v>40</v>
      </c>
      <c r="B10" s="43" t="s">
        <v>43</v>
      </c>
      <c r="C10" s="4"/>
      <c r="D10" s="41" t="s">
        <v>36</v>
      </c>
      <c r="E10" s="42">
        <v>1</v>
      </c>
      <c r="F10" s="4"/>
      <c r="G10" s="4"/>
    </row>
    <row r="11" spans="1:7" ht="14.1" customHeight="1" x14ac:dyDescent="0.2">
      <c r="A11" s="30" t="s">
        <v>40</v>
      </c>
      <c r="B11" s="43" t="s">
        <v>44</v>
      </c>
      <c r="C11" s="4"/>
      <c r="D11" s="9"/>
      <c r="E11" s="41" t="s">
        <v>45</v>
      </c>
      <c r="F11" s="4"/>
      <c r="G11" s="4"/>
    </row>
    <row r="12" spans="1:7" ht="25.5" customHeight="1" x14ac:dyDescent="0.2">
      <c r="A12" s="30" t="s">
        <v>40</v>
      </c>
      <c r="B12" s="43" t="s">
        <v>46</v>
      </c>
      <c r="C12" s="4"/>
      <c r="D12" s="41" t="s">
        <v>36</v>
      </c>
      <c r="E12" s="42">
        <v>1</v>
      </c>
      <c r="F12" s="4"/>
      <c r="G12" s="4"/>
    </row>
    <row r="13" spans="1:7" ht="25.5" customHeight="1" x14ac:dyDescent="0.2">
      <c r="A13" s="30" t="s">
        <v>40</v>
      </c>
      <c r="B13" s="43" t="s">
        <v>47</v>
      </c>
      <c r="C13" s="4"/>
      <c r="D13" s="41" t="s">
        <v>36</v>
      </c>
      <c r="E13" s="42">
        <v>1</v>
      </c>
      <c r="F13" s="4"/>
      <c r="G13" s="4"/>
    </row>
    <row r="14" spans="1:7" ht="25.5" customHeight="1" x14ac:dyDescent="0.2">
      <c r="A14" s="30" t="s">
        <v>40</v>
      </c>
      <c r="B14" s="25" t="s">
        <v>48</v>
      </c>
      <c r="C14" s="4"/>
      <c r="D14" s="41" t="s">
        <v>36</v>
      </c>
      <c r="E14" s="42">
        <v>6</v>
      </c>
      <c r="F14" s="4"/>
      <c r="G14" s="4"/>
    </row>
    <row r="15" spans="1:7" ht="25.5" customHeight="1" x14ac:dyDescent="0.2">
      <c r="A15" s="30" t="s">
        <v>40</v>
      </c>
      <c r="B15" s="25" t="s">
        <v>49</v>
      </c>
      <c r="C15" s="4"/>
      <c r="D15" s="41" t="s">
        <v>36</v>
      </c>
      <c r="E15" s="42">
        <v>17</v>
      </c>
      <c r="F15" s="4"/>
      <c r="G15" s="4"/>
    </row>
    <row r="16" spans="1:7" ht="25.5" customHeight="1" x14ac:dyDescent="0.2">
      <c r="A16" s="30" t="s">
        <v>40</v>
      </c>
      <c r="B16" s="25" t="s">
        <v>50</v>
      </c>
      <c r="C16" s="4"/>
      <c r="D16" s="41" t="s">
        <v>36</v>
      </c>
      <c r="E16" s="42">
        <v>1</v>
      </c>
      <c r="F16" s="4"/>
      <c r="G16" s="4"/>
    </row>
    <row r="17" spans="1:7" ht="25.5" customHeight="1" x14ac:dyDescent="0.2">
      <c r="A17" s="30" t="s">
        <v>40</v>
      </c>
      <c r="B17" s="25" t="s">
        <v>51</v>
      </c>
      <c r="C17" s="4"/>
      <c r="D17" s="41" t="s">
        <v>36</v>
      </c>
      <c r="E17" s="42">
        <v>1</v>
      </c>
      <c r="F17" s="4"/>
      <c r="G17" s="4"/>
    </row>
    <row r="18" spans="1:7" ht="14.1" customHeight="1" x14ac:dyDescent="0.2">
      <c r="A18" s="30" t="s">
        <v>40</v>
      </c>
      <c r="B18" s="25" t="s">
        <v>52</v>
      </c>
      <c r="C18" s="4"/>
      <c r="D18" s="41" t="s">
        <v>36</v>
      </c>
      <c r="E18" s="42">
        <v>2</v>
      </c>
      <c r="F18" s="4"/>
      <c r="G18" s="4"/>
    </row>
    <row r="19" spans="1:7" ht="89.25" customHeight="1" x14ac:dyDescent="0.2">
      <c r="A19" s="30" t="s">
        <v>40</v>
      </c>
      <c r="B19" s="46" t="s">
        <v>53</v>
      </c>
      <c r="C19" s="47"/>
      <c r="D19" s="48" t="s">
        <v>36</v>
      </c>
      <c r="E19" s="49">
        <v>1</v>
      </c>
      <c r="F19" s="4"/>
      <c r="G19" s="4"/>
    </row>
    <row r="20" spans="1:7" ht="14.1" customHeight="1" x14ac:dyDescent="0.2">
      <c r="A20" s="36"/>
      <c r="B20" s="50"/>
      <c r="C20" s="51"/>
      <c r="D20" s="52" t="s">
        <v>54</v>
      </c>
      <c r="E20" s="53">
        <v>1</v>
      </c>
      <c r="F20" s="34"/>
      <c r="G20" s="34">
        <f>F20*E20</f>
        <v>0</v>
      </c>
    </row>
    <row r="21" spans="1:7" ht="14.1" customHeight="1" x14ac:dyDescent="0.2">
      <c r="A21" s="36"/>
      <c r="B21" s="38"/>
      <c r="C21" s="4"/>
      <c r="D21" s="4"/>
      <c r="E21" s="4"/>
      <c r="F21" s="35"/>
      <c r="G21" s="35"/>
    </row>
    <row r="22" spans="1:7" ht="14.1" customHeight="1" x14ac:dyDescent="0.2">
      <c r="A22" s="36"/>
      <c r="B22" s="38"/>
      <c r="C22" s="4"/>
      <c r="D22" s="4"/>
      <c r="E22" s="4"/>
      <c r="F22" s="35"/>
      <c r="G22" s="35"/>
    </row>
    <row r="23" spans="1:7" ht="25.5" customHeight="1" x14ac:dyDescent="0.2">
      <c r="A23" s="30" t="s">
        <v>55</v>
      </c>
      <c r="B23" s="44" t="s">
        <v>56</v>
      </c>
      <c r="C23" s="4"/>
      <c r="D23" s="4"/>
      <c r="E23" s="4"/>
      <c r="F23" s="35"/>
      <c r="G23" s="35"/>
    </row>
    <row r="24" spans="1:7" ht="14.1" customHeight="1" x14ac:dyDescent="0.2">
      <c r="A24" s="30" t="s">
        <v>40</v>
      </c>
      <c r="B24" s="44" t="s">
        <v>57</v>
      </c>
      <c r="C24" s="4"/>
      <c r="D24" s="41" t="s">
        <v>58</v>
      </c>
      <c r="E24" s="42">
        <v>25</v>
      </c>
      <c r="F24" s="35"/>
      <c r="G24" s="35">
        <f>F24*E24</f>
        <v>0</v>
      </c>
    </row>
    <row r="25" spans="1:7" ht="25.5" customHeight="1" x14ac:dyDescent="0.2">
      <c r="A25" s="30" t="s">
        <v>40</v>
      </c>
      <c r="B25" s="44" t="s">
        <v>59</v>
      </c>
      <c r="C25" s="4"/>
      <c r="D25" s="41" t="s">
        <v>58</v>
      </c>
      <c r="E25" s="42">
        <v>20</v>
      </c>
      <c r="F25" s="34"/>
      <c r="G25" s="34">
        <f>F25*E25</f>
        <v>0</v>
      </c>
    </row>
    <row r="26" spans="1:7" ht="14.1" customHeight="1" x14ac:dyDescent="0.2">
      <c r="A26" s="36"/>
      <c r="B26" s="38"/>
      <c r="C26" s="4"/>
      <c r="D26" s="4"/>
      <c r="E26" s="4"/>
      <c r="F26" s="35"/>
      <c r="G26" s="35"/>
    </row>
    <row r="27" spans="1:7" ht="25.5" customHeight="1" x14ac:dyDescent="0.2">
      <c r="A27" s="30" t="s">
        <v>60</v>
      </c>
      <c r="B27" s="44" t="s">
        <v>61</v>
      </c>
      <c r="C27" s="4"/>
      <c r="D27" s="41" t="s">
        <v>36</v>
      </c>
      <c r="E27" s="42">
        <v>1</v>
      </c>
      <c r="F27" s="34"/>
      <c r="G27" s="34">
        <f>E27*F27</f>
        <v>0</v>
      </c>
    </row>
    <row r="28" spans="1:7" ht="14.1" customHeight="1" x14ac:dyDescent="0.2">
      <c r="A28" s="36"/>
      <c r="B28" s="38"/>
      <c r="C28" s="4"/>
      <c r="D28" s="4"/>
      <c r="E28" s="4"/>
      <c r="F28" s="35"/>
      <c r="G28" s="35"/>
    </row>
    <row r="29" spans="1:7" ht="14.1" customHeight="1" x14ac:dyDescent="0.2">
      <c r="A29" s="36"/>
      <c r="B29" s="38"/>
      <c r="C29" s="4"/>
      <c r="D29" s="4"/>
      <c r="E29" s="4"/>
      <c r="F29" s="35"/>
      <c r="G29" s="35"/>
    </row>
    <row r="30" spans="1:7" ht="38.25" customHeight="1" x14ac:dyDescent="0.2">
      <c r="A30" s="30" t="s">
        <v>62</v>
      </c>
      <c r="B30" s="44" t="s">
        <v>63</v>
      </c>
      <c r="C30" s="4"/>
      <c r="D30" s="41" t="s">
        <v>58</v>
      </c>
      <c r="E30" s="42">
        <v>50</v>
      </c>
      <c r="F30" s="35"/>
      <c r="G30" s="35">
        <f>F30*E30</f>
        <v>0</v>
      </c>
    </row>
    <row r="31" spans="1:7" ht="14.1" customHeight="1" x14ac:dyDescent="0.2">
      <c r="A31" s="36"/>
      <c r="B31" s="38"/>
      <c r="C31" s="4"/>
      <c r="D31" s="4"/>
      <c r="E31" s="4"/>
      <c r="F31" s="35"/>
      <c r="G31" s="35"/>
    </row>
    <row r="32" spans="1:7" ht="14.1" customHeight="1" x14ac:dyDescent="0.2">
      <c r="A32" s="36"/>
      <c r="B32" s="38"/>
      <c r="C32" s="4"/>
      <c r="D32" s="4"/>
      <c r="E32" s="4"/>
      <c r="F32" s="35"/>
      <c r="G32" s="35"/>
    </row>
    <row r="33" spans="1:7" ht="14.1" customHeight="1" x14ac:dyDescent="0.2">
      <c r="A33" s="36"/>
      <c r="B33" s="38"/>
      <c r="C33" s="4"/>
      <c r="D33" s="4"/>
      <c r="E33" s="4"/>
      <c r="F33" s="35"/>
      <c r="G33" s="35"/>
    </row>
    <row r="34" spans="1:7" ht="14.1" customHeight="1" x14ac:dyDescent="0.2">
      <c r="A34" s="36"/>
      <c r="B34" s="4"/>
      <c r="C34" s="4"/>
      <c r="D34" s="4"/>
      <c r="E34" s="4"/>
      <c r="F34" s="4"/>
      <c r="G34" s="4"/>
    </row>
    <row r="35" spans="1:7" ht="13.7" customHeight="1" x14ac:dyDescent="0.2">
      <c r="A35" s="36"/>
      <c r="B35" s="38"/>
      <c r="C35" s="4"/>
      <c r="D35" s="4"/>
      <c r="E35" s="4"/>
      <c r="F35" s="4"/>
      <c r="G35" s="4"/>
    </row>
    <row r="36" spans="1:7" ht="14.1" customHeight="1" x14ac:dyDescent="0.2">
      <c r="A36" s="54"/>
      <c r="B36" s="55"/>
      <c r="C36" s="47"/>
      <c r="D36" s="47"/>
      <c r="E36" s="47"/>
      <c r="F36" s="56"/>
      <c r="G36" s="56"/>
    </row>
    <row r="37" spans="1:7" ht="14.1" customHeight="1" x14ac:dyDescent="0.2">
      <c r="A37" s="57"/>
      <c r="B37" s="50"/>
      <c r="C37" s="51"/>
      <c r="D37" s="51"/>
      <c r="E37" s="51"/>
      <c r="F37" s="51"/>
      <c r="G37" s="51"/>
    </row>
    <row r="38" spans="1:7" ht="14.1" customHeight="1" x14ac:dyDescent="0.2">
      <c r="A38" s="58" t="s">
        <v>32</v>
      </c>
      <c r="B38" s="41" t="s">
        <v>64</v>
      </c>
      <c r="C38" s="4"/>
      <c r="D38" s="4"/>
      <c r="E38" s="4"/>
      <c r="F38" s="4"/>
      <c r="G38" s="34">
        <f>SUM(G3:G34)</f>
        <v>0</v>
      </c>
    </row>
    <row r="39" spans="1:7" ht="14.1" customHeight="1" x14ac:dyDescent="0.2">
      <c r="A39" s="54"/>
      <c r="B39" s="55"/>
      <c r="C39" s="47"/>
      <c r="D39" s="47"/>
      <c r="E39" s="47"/>
      <c r="F39" s="56"/>
      <c r="G39" s="56"/>
    </row>
  </sheetData>
  <pageMargins left="0.75" right="0.75" top="1" bottom="1" header="0.5" footer="0.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78"/>
  <sheetViews>
    <sheetView showGridLines="0" workbookViewId="0"/>
  </sheetViews>
  <sheetFormatPr defaultColWidth="8.85546875" defaultRowHeight="12.75" customHeight="1" x14ac:dyDescent="0.2"/>
  <cols>
    <col min="1" max="1" width="5.28515625" style="1" customWidth="1"/>
    <col min="2" max="2" width="35.7109375" style="1" customWidth="1"/>
    <col min="3" max="3" width="3.85546875" style="1" customWidth="1"/>
    <col min="4" max="4" width="8.28515625" style="1" customWidth="1"/>
    <col min="5" max="5" width="6.85546875" style="1" customWidth="1"/>
    <col min="6" max="6" width="11.28515625" style="1" customWidth="1"/>
    <col min="7" max="7" width="12.28515625" style="1" customWidth="1"/>
    <col min="8" max="8" width="9.140625" style="1" customWidth="1"/>
    <col min="9" max="256" width="8.85546875" style="1" customWidth="1"/>
  </cols>
  <sheetData>
    <row r="1" spans="1:8" ht="15.75" customHeight="1" x14ac:dyDescent="0.25">
      <c r="A1" s="28" t="s">
        <v>65</v>
      </c>
      <c r="B1" s="28" t="s">
        <v>66</v>
      </c>
      <c r="C1" s="4"/>
      <c r="D1" s="4"/>
      <c r="E1" s="4"/>
      <c r="F1" s="4"/>
      <c r="G1" s="4"/>
      <c r="H1" s="4"/>
    </row>
    <row r="2" spans="1:8" ht="13.7" customHeight="1" x14ac:dyDescent="0.2">
      <c r="A2" s="36"/>
      <c r="B2" s="38"/>
      <c r="C2" s="4"/>
      <c r="D2" s="4"/>
      <c r="E2" s="4"/>
      <c r="F2" s="4"/>
      <c r="G2" s="4"/>
      <c r="H2" s="4"/>
    </row>
    <row r="3" spans="1:8" ht="13.7" customHeight="1" x14ac:dyDescent="0.2">
      <c r="A3" s="36"/>
      <c r="B3" s="38"/>
      <c r="C3" s="4"/>
      <c r="D3" s="4"/>
      <c r="E3" s="4"/>
      <c r="F3" s="4"/>
      <c r="G3" s="4"/>
      <c r="H3" s="4"/>
    </row>
    <row r="4" spans="1:8" ht="14.1" customHeight="1" x14ac:dyDescent="0.2">
      <c r="A4" s="59" t="s">
        <v>67</v>
      </c>
      <c r="B4" s="39" t="s">
        <v>68</v>
      </c>
      <c r="C4" s="4"/>
      <c r="D4" s="4"/>
      <c r="E4" s="4"/>
      <c r="F4" s="4"/>
      <c r="G4" s="4"/>
      <c r="H4" s="4"/>
    </row>
    <row r="5" spans="1:8" ht="102" customHeight="1" x14ac:dyDescent="0.2">
      <c r="A5" s="36"/>
      <c r="B5" s="40" t="s">
        <v>69</v>
      </c>
      <c r="C5" s="4"/>
      <c r="D5" s="4"/>
      <c r="E5" s="4"/>
      <c r="F5" s="4"/>
      <c r="G5" s="4"/>
      <c r="H5" s="4"/>
    </row>
    <row r="6" spans="1:8" ht="13.7" customHeight="1" x14ac:dyDescent="0.2">
      <c r="A6" s="36"/>
      <c r="B6" s="38"/>
      <c r="C6" s="4"/>
      <c r="D6" s="4"/>
      <c r="E6" s="4"/>
      <c r="F6" s="4"/>
      <c r="G6" s="4"/>
      <c r="H6" s="4"/>
    </row>
    <row r="7" spans="1:8" ht="14.1" customHeight="1" x14ac:dyDescent="0.2">
      <c r="A7" s="30" t="s">
        <v>70</v>
      </c>
      <c r="B7" s="39" t="s">
        <v>71</v>
      </c>
      <c r="C7" s="4"/>
      <c r="D7" s="4"/>
      <c r="E7" s="4"/>
      <c r="F7" s="4"/>
      <c r="G7" s="4"/>
      <c r="H7" s="4"/>
    </row>
    <row r="8" spans="1:8" ht="63.75" customHeight="1" x14ac:dyDescent="0.2">
      <c r="A8" s="36"/>
      <c r="B8" s="44" t="s">
        <v>72</v>
      </c>
      <c r="C8" s="4"/>
      <c r="D8" s="41" t="s">
        <v>36</v>
      </c>
      <c r="E8" s="42">
        <v>3</v>
      </c>
      <c r="F8" s="34"/>
      <c r="G8" s="34"/>
      <c r="H8" s="4"/>
    </row>
    <row r="9" spans="1:8" ht="13.7" customHeight="1" x14ac:dyDescent="0.2">
      <c r="A9" s="36"/>
      <c r="B9" s="38"/>
      <c r="C9" s="4"/>
      <c r="D9" s="4"/>
      <c r="E9" s="4"/>
      <c r="F9" s="4"/>
      <c r="G9" s="4"/>
      <c r="H9" s="4"/>
    </row>
    <row r="10" spans="1:8" ht="14.1" customHeight="1" x14ac:dyDescent="0.2">
      <c r="A10" s="30" t="s">
        <v>73</v>
      </c>
      <c r="B10" s="39" t="s">
        <v>74</v>
      </c>
      <c r="C10" s="4"/>
      <c r="D10" s="4"/>
      <c r="E10" s="4"/>
      <c r="F10" s="4"/>
      <c r="G10" s="4"/>
      <c r="H10" s="4"/>
    </row>
    <row r="11" spans="1:8" ht="102" customHeight="1" x14ac:dyDescent="0.2">
      <c r="A11" s="36"/>
      <c r="B11" s="44" t="s">
        <v>75</v>
      </c>
      <c r="C11" s="4"/>
      <c r="D11" s="41" t="s">
        <v>36</v>
      </c>
      <c r="E11" s="42">
        <v>4</v>
      </c>
      <c r="F11" s="34"/>
      <c r="G11" s="34"/>
      <c r="H11" s="4"/>
    </row>
    <row r="12" spans="1:8" ht="13.7" customHeight="1" x14ac:dyDescent="0.2">
      <c r="A12" s="36"/>
      <c r="B12" s="38"/>
      <c r="C12" s="4"/>
      <c r="D12" s="4"/>
      <c r="E12" s="4"/>
      <c r="F12" s="4"/>
      <c r="G12" s="4"/>
      <c r="H12" s="4"/>
    </row>
    <row r="13" spans="1:8" ht="14.1" customHeight="1" x14ac:dyDescent="0.2">
      <c r="A13" s="30" t="s">
        <v>76</v>
      </c>
      <c r="B13" s="39" t="s">
        <v>77</v>
      </c>
      <c r="C13" s="4"/>
      <c r="D13" s="4"/>
      <c r="E13" s="4"/>
      <c r="F13" s="4"/>
      <c r="G13" s="4"/>
      <c r="H13" s="4"/>
    </row>
    <row r="14" spans="1:8" ht="63.75" customHeight="1" x14ac:dyDescent="0.2">
      <c r="A14" s="36"/>
      <c r="B14" s="44" t="s">
        <v>78</v>
      </c>
      <c r="C14" s="4"/>
      <c r="D14" s="41" t="s">
        <v>36</v>
      </c>
      <c r="E14" s="42">
        <v>12</v>
      </c>
      <c r="F14" s="34"/>
      <c r="G14" s="34"/>
      <c r="H14" s="4"/>
    </row>
    <row r="15" spans="1:8" ht="13.7" customHeight="1" x14ac:dyDescent="0.2">
      <c r="A15" s="36"/>
      <c r="B15" s="38"/>
      <c r="C15" s="4"/>
      <c r="D15" s="4"/>
      <c r="E15" s="4"/>
      <c r="F15" s="4"/>
      <c r="G15" s="4"/>
      <c r="H15" s="4"/>
    </row>
    <row r="16" spans="1:8" ht="14.1" customHeight="1" x14ac:dyDescent="0.2">
      <c r="A16" s="30" t="s">
        <v>79</v>
      </c>
      <c r="B16" s="39" t="s">
        <v>80</v>
      </c>
      <c r="C16" s="4"/>
      <c r="D16" s="4"/>
      <c r="E16" s="4"/>
      <c r="F16" s="4"/>
      <c r="G16" s="4"/>
      <c r="H16" s="4"/>
    </row>
    <row r="17" spans="1:8" ht="76.5" customHeight="1" x14ac:dyDescent="0.2">
      <c r="A17" s="36"/>
      <c r="B17" s="44" t="s">
        <v>81</v>
      </c>
      <c r="C17" s="4"/>
      <c r="D17" s="41" t="s">
        <v>36</v>
      </c>
      <c r="E17" s="42">
        <v>3</v>
      </c>
      <c r="F17" s="34"/>
      <c r="G17" s="34"/>
      <c r="H17" s="4"/>
    </row>
    <row r="18" spans="1:8" ht="13.7" customHeight="1" x14ac:dyDescent="0.2">
      <c r="A18" s="36"/>
      <c r="B18" s="38"/>
      <c r="C18" s="4"/>
      <c r="D18" s="4"/>
      <c r="E18" s="4"/>
      <c r="F18" s="4"/>
      <c r="G18" s="4"/>
      <c r="H18" s="4"/>
    </row>
    <row r="19" spans="1:8" ht="14.1" customHeight="1" x14ac:dyDescent="0.2">
      <c r="A19" s="30" t="s">
        <v>82</v>
      </c>
      <c r="B19" s="39" t="s">
        <v>83</v>
      </c>
      <c r="C19" s="4"/>
      <c r="D19" s="4"/>
      <c r="E19" s="4"/>
      <c r="F19" s="4"/>
      <c r="G19" s="4"/>
      <c r="H19" s="4"/>
    </row>
    <row r="20" spans="1:8" ht="76.5" customHeight="1" x14ac:dyDescent="0.2">
      <c r="A20" s="36"/>
      <c r="B20" s="44" t="s">
        <v>84</v>
      </c>
      <c r="C20" s="4"/>
      <c r="D20" s="41" t="s">
        <v>36</v>
      </c>
      <c r="E20" s="42">
        <v>3</v>
      </c>
      <c r="F20" s="34"/>
      <c r="G20" s="34"/>
      <c r="H20" s="4"/>
    </row>
    <row r="21" spans="1:8" ht="13.7" customHeight="1" x14ac:dyDescent="0.2">
      <c r="A21" s="36"/>
      <c r="B21" s="38"/>
      <c r="C21" s="4"/>
      <c r="D21" s="4"/>
      <c r="E21" s="4"/>
      <c r="F21" s="4"/>
      <c r="G21" s="4"/>
      <c r="H21" s="4"/>
    </row>
    <row r="22" spans="1:8" ht="38.25" customHeight="1" x14ac:dyDescent="0.2">
      <c r="A22" s="30" t="s">
        <v>85</v>
      </c>
      <c r="B22" s="44" t="s">
        <v>86</v>
      </c>
      <c r="C22" s="4"/>
      <c r="D22" s="41" t="s">
        <v>36</v>
      </c>
      <c r="E22" s="42">
        <v>2</v>
      </c>
      <c r="F22" s="34"/>
      <c r="G22" s="34"/>
      <c r="H22" s="4"/>
    </row>
    <row r="23" spans="1:8" ht="13.7" customHeight="1" x14ac:dyDescent="0.2">
      <c r="A23" s="36"/>
      <c r="B23" s="38"/>
      <c r="C23" s="4"/>
      <c r="D23" s="4"/>
      <c r="E23" s="4"/>
      <c r="F23" s="4"/>
      <c r="G23" s="4"/>
      <c r="H23" s="4"/>
    </row>
    <row r="24" spans="1:8" ht="14.1" customHeight="1" x14ac:dyDescent="0.2">
      <c r="A24" s="30" t="s">
        <v>87</v>
      </c>
      <c r="B24" s="39" t="s">
        <v>88</v>
      </c>
      <c r="C24" s="4"/>
      <c r="D24" s="4"/>
      <c r="E24" s="4"/>
      <c r="F24" s="4"/>
      <c r="G24" s="4"/>
      <c r="H24" s="4"/>
    </row>
    <row r="25" spans="1:8" ht="63.75" customHeight="1" x14ac:dyDescent="0.2">
      <c r="A25" s="36"/>
      <c r="B25" s="44" t="s">
        <v>89</v>
      </c>
      <c r="C25" s="4"/>
      <c r="D25" s="41" t="s">
        <v>36</v>
      </c>
      <c r="E25" s="42">
        <v>3</v>
      </c>
      <c r="F25" s="34"/>
      <c r="G25" s="34"/>
      <c r="H25" s="4"/>
    </row>
    <row r="26" spans="1:8" ht="13.7" customHeight="1" x14ac:dyDescent="0.2">
      <c r="A26" s="36"/>
      <c r="B26" s="38"/>
      <c r="C26" s="4"/>
      <c r="D26" s="4"/>
      <c r="E26" s="4"/>
      <c r="F26" s="4"/>
      <c r="G26" s="4"/>
      <c r="H26" s="4"/>
    </row>
    <row r="27" spans="1:8" ht="14.1" customHeight="1" x14ac:dyDescent="0.2">
      <c r="A27" s="30" t="s">
        <v>90</v>
      </c>
      <c r="B27" s="39" t="s">
        <v>91</v>
      </c>
      <c r="C27" s="4"/>
      <c r="D27" s="4"/>
      <c r="E27" s="4"/>
      <c r="F27" s="4"/>
      <c r="G27" s="4"/>
      <c r="H27" s="4"/>
    </row>
    <row r="28" spans="1:8" ht="89.25" customHeight="1" x14ac:dyDescent="0.2">
      <c r="A28" s="36"/>
      <c r="B28" s="44" t="s">
        <v>92</v>
      </c>
      <c r="C28" s="4"/>
      <c r="D28" s="41" t="s">
        <v>36</v>
      </c>
      <c r="E28" s="42">
        <v>3</v>
      </c>
      <c r="F28" s="34"/>
      <c r="G28" s="34"/>
      <c r="H28" s="4"/>
    </row>
    <row r="29" spans="1:8" ht="13.7" customHeight="1" x14ac:dyDescent="0.2">
      <c r="A29" s="36"/>
      <c r="B29" s="38"/>
      <c r="C29" s="4"/>
      <c r="D29" s="4"/>
      <c r="E29" s="4"/>
      <c r="F29" s="4"/>
      <c r="G29" s="4"/>
      <c r="H29" s="4"/>
    </row>
    <row r="30" spans="1:8" ht="14.1" customHeight="1" x14ac:dyDescent="0.2">
      <c r="A30" s="59" t="s">
        <v>93</v>
      </c>
      <c r="B30" s="39" t="s">
        <v>94</v>
      </c>
      <c r="C30" s="4"/>
      <c r="D30" s="4"/>
      <c r="E30" s="4"/>
      <c r="F30" s="4"/>
      <c r="G30" s="4"/>
      <c r="H30" s="4"/>
    </row>
    <row r="31" spans="1:8" ht="63.75" customHeight="1" x14ac:dyDescent="0.2">
      <c r="A31" s="36"/>
      <c r="B31" s="44" t="s">
        <v>95</v>
      </c>
      <c r="C31" s="4"/>
      <c r="D31" s="4"/>
      <c r="E31" s="4"/>
      <c r="F31" s="4"/>
      <c r="G31" s="4"/>
      <c r="H31" s="4"/>
    </row>
    <row r="32" spans="1:8" ht="13.7" customHeight="1" x14ac:dyDescent="0.2">
      <c r="A32" s="36"/>
      <c r="B32" s="38"/>
      <c r="C32" s="4"/>
      <c r="D32" s="4"/>
      <c r="E32" s="4"/>
      <c r="F32" s="4"/>
      <c r="G32" s="4"/>
      <c r="H32" s="4"/>
    </row>
    <row r="33" spans="1:8" ht="14.1" customHeight="1" x14ac:dyDescent="0.2">
      <c r="A33" s="30" t="s">
        <v>96</v>
      </c>
      <c r="B33" s="39" t="s">
        <v>97</v>
      </c>
      <c r="C33" s="4"/>
      <c r="D33" s="4"/>
      <c r="E33" s="4"/>
      <c r="F33" s="4"/>
      <c r="G33" s="4"/>
      <c r="H33" s="4"/>
    </row>
    <row r="34" spans="1:8" ht="14.1" customHeight="1" x14ac:dyDescent="0.2">
      <c r="A34" s="9"/>
      <c r="B34" s="44" t="s">
        <v>98</v>
      </c>
      <c r="C34" s="4"/>
      <c r="D34" s="4"/>
      <c r="E34" s="4"/>
      <c r="F34" s="4"/>
      <c r="G34" s="4"/>
      <c r="H34" s="4"/>
    </row>
    <row r="35" spans="1:8" ht="14.1" customHeight="1" x14ac:dyDescent="0.2">
      <c r="A35" s="30" t="s">
        <v>40</v>
      </c>
      <c r="B35" s="44" t="s">
        <v>99</v>
      </c>
      <c r="C35" s="4"/>
      <c r="D35" s="41" t="s">
        <v>36</v>
      </c>
      <c r="E35" s="42">
        <v>3</v>
      </c>
      <c r="F35" s="34"/>
      <c r="G35" s="34"/>
      <c r="H35" s="4"/>
    </row>
    <row r="36" spans="1:8" ht="14.1" customHeight="1" x14ac:dyDescent="0.2">
      <c r="A36" s="30" t="s">
        <v>40</v>
      </c>
      <c r="B36" s="44" t="s">
        <v>100</v>
      </c>
      <c r="C36" s="4"/>
      <c r="D36" s="41" t="s">
        <v>36</v>
      </c>
      <c r="E36" s="42">
        <v>5</v>
      </c>
      <c r="F36" s="34"/>
      <c r="G36" s="34"/>
      <c r="H36" s="4"/>
    </row>
    <row r="37" spans="1:8" ht="14.1" customHeight="1" x14ac:dyDescent="0.2">
      <c r="A37" s="30" t="s">
        <v>40</v>
      </c>
      <c r="B37" s="44" t="s">
        <v>101</v>
      </c>
      <c r="C37" s="4"/>
      <c r="D37" s="41" t="s">
        <v>36</v>
      </c>
      <c r="E37" s="42">
        <v>1</v>
      </c>
      <c r="F37" s="34"/>
      <c r="G37" s="34"/>
      <c r="H37" s="4"/>
    </row>
    <row r="38" spans="1:8" ht="14.1" customHeight="1" x14ac:dyDescent="0.2">
      <c r="A38" s="30" t="s">
        <v>40</v>
      </c>
      <c r="B38" s="44" t="s">
        <v>102</v>
      </c>
      <c r="C38" s="4"/>
      <c r="D38" s="41" t="s">
        <v>36</v>
      </c>
      <c r="E38" s="42">
        <v>1</v>
      </c>
      <c r="F38" s="34"/>
      <c r="G38" s="34"/>
      <c r="H38" s="4"/>
    </row>
    <row r="39" spans="1:8" ht="14.1" customHeight="1" x14ac:dyDescent="0.2">
      <c r="A39" s="30" t="s">
        <v>40</v>
      </c>
      <c r="B39" s="44" t="s">
        <v>103</v>
      </c>
      <c r="C39" s="4"/>
      <c r="D39" s="41" t="s">
        <v>36</v>
      </c>
      <c r="E39" s="42">
        <v>1</v>
      </c>
      <c r="F39" s="34"/>
      <c r="G39" s="34"/>
      <c r="H39" s="4"/>
    </row>
    <row r="40" spans="1:8" ht="14.1" customHeight="1" x14ac:dyDescent="0.2">
      <c r="A40" s="9"/>
      <c r="B40" s="4"/>
      <c r="C40" s="4"/>
      <c r="D40" s="9"/>
      <c r="E40" s="9"/>
      <c r="F40" s="4"/>
      <c r="G40" s="4"/>
      <c r="H40" s="4"/>
    </row>
    <row r="41" spans="1:8" ht="13.7" customHeight="1" x14ac:dyDescent="0.2">
      <c r="A41" s="36"/>
      <c r="B41" s="38"/>
      <c r="C41" s="4"/>
      <c r="D41" s="4"/>
      <c r="E41" s="4"/>
      <c r="F41" s="4"/>
      <c r="G41" s="4"/>
      <c r="H41" s="4"/>
    </row>
    <row r="42" spans="1:8" ht="14.1" customHeight="1" x14ac:dyDescent="0.2">
      <c r="A42" s="59" t="s">
        <v>104</v>
      </c>
      <c r="B42" s="39" t="s">
        <v>105</v>
      </c>
      <c r="C42" s="4"/>
      <c r="D42" s="4"/>
      <c r="E42" s="4"/>
      <c r="F42" s="4"/>
      <c r="G42" s="4"/>
      <c r="H42" s="4"/>
    </row>
    <row r="43" spans="1:8" ht="63.75" customHeight="1" x14ac:dyDescent="0.2">
      <c r="A43" s="36"/>
      <c r="B43" s="44" t="s">
        <v>106</v>
      </c>
      <c r="C43" s="4"/>
      <c r="D43" s="4"/>
      <c r="E43" s="4"/>
      <c r="F43" s="4"/>
      <c r="G43" s="4"/>
      <c r="H43" s="4"/>
    </row>
    <row r="44" spans="1:8" ht="13.7" customHeight="1" x14ac:dyDescent="0.2">
      <c r="A44" s="36"/>
      <c r="B44" s="38"/>
      <c r="C44" s="4"/>
      <c r="D44" s="4"/>
      <c r="E44" s="4"/>
      <c r="F44" s="4"/>
      <c r="G44" s="4"/>
      <c r="H44" s="4"/>
    </row>
    <row r="45" spans="1:8" ht="14.1" customHeight="1" x14ac:dyDescent="0.2">
      <c r="A45" s="30" t="s">
        <v>107</v>
      </c>
      <c r="B45" s="39" t="s">
        <v>97</v>
      </c>
      <c r="C45" s="4"/>
      <c r="D45" s="4"/>
      <c r="E45" s="4"/>
      <c r="F45" s="4"/>
      <c r="G45" s="4"/>
      <c r="H45" s="4"/>
    </row>
    <row r="46" spans="1:8" ht="14.1" customHeight="1" x14ac:dyDescent="0.2">
      <c r="A46" s="9"/>
      <c r="B46" s="44" t="s">
        <v>108</v>
      </c>
      <c r="C46" s="4"/>
      <c r="D46" s="4"/>
      <c r="E46" s="4"/>
      <c r="F46" s="4"/>
      <c r="G46" s="4"/>
      <c r="H46" s="4"/>
    </row>
    <row r="47" spans="1:8" ht="14.1" customHeight="1" x14ac:dyDescent="0.2">
      <c r="A47" s="30" t="s">
        <v>40</v>
      </c>
      <c r="B47" s="44" t="s">
        <v>109</v>
      </c>
      <c r="C47" s="4"/>
      <c r="D47" s="41" t="s">
        <v>36</v>
      </c>
      <c r="E47" s="42">
        <v>15</v>
      </c>
      <c r="F47" s="34"/>
      <c r="G47" s="34"/>
      <c r="H47" s="4"/>
    </row>
    <row r="48" spans="1:8" ht="14.1" customHeight="1" x14ac:dyDescent="0.2">
      <c r="A48" s="30" t="s">
        <v>40</v>
      </c>
      <c r="B48" s="44" t="s">
        <v>110</v>
      </c>
      <c r="C48" s="4"/>
      <c r="D48" s="41" t="s">
        <v>36</v>
      </c>
      <c r="E48" s="42">
        <v>4</v>
      </c>
      <c r="F48" s="34"/>
      <c r="G48" s="34"/>
      <c r="H48" s="4"/>
    </row>
    <row r="49" spans="1:8" ht="14.1" customHeight="1" x14ac:dyDescent="0.2">
      <c r="A49" s="30" t="s">
        <v>40</v>
      </c>
      <c r="B49" s="44" t="s">
        <v>111</v>
      </c>
      <c r="C49" s="4"/>
      <c r="D49" s="41" t="s">
        <v>36</v>
      </c>
      <c r="E49" s="42">
        <v>1</v>
      </c>
      <c r="F49" s="34"/>
      <c r="G49" s="34"/>
      <c r="H49" s="4"/>
    </row>
    <row r="50" spans="1:8" ht="25.5" customHeight="1" x14ac:dyDescent="0.2">
      <c r="A50" s="30" t="s">
        <v>40</v>
      </c>
      <c r="B50" s="44" t="s">
        <v>112</v>
      </c>
      <c r="C50" s="4"/>
      <c r="D50" s="41" t="s">
        <v>36</v>
      </c>
      <c r="E50" s="42">
        <v>3</v>
      </c>
      <c r="F50" s="34"/>
      <c r="G50" s="34"/>
      <c r="H50" s="4"/>
    </row>
    <row r="51" spans="1:8" ht="14.1" customHeight="1" x14ac:dyDescent="0.2">
      <c r="A51" s="30" t="s">
        <v>40</v>
      </c>
      <c r="B51" s="44" t="s">
        <v>113</v>
      </c>
      <c r="C51" s="4"/>
      <c r="D51" s="41" t="s">
        <v>36</v>
      </c>
      <c r="E51" s="42">
        <v>1</v>
      </c>
      <c r="F51" s="34"/>
      <c r="G51" s="34"/>
      <c r="H51" s="4"/>
    </row>
    <row r="52" spans="1:8" ht="25.5" customHeight="1" x14ac:dyDescent="0.2">
      <c r="A52" s="30" t="s">
        <v>40</v>
      </c>
      <c r="B52" s="44" t="s">
        <v>114</v>
      </c>
      <c r="C52" s="4"/>
      <c r="D52" s="41" t="s">
        <v>36</v>
      </c>
      <c r="E52" s="42">
        <v>2</v>
      </c>
      <c r="F52" s="34"/>
      <c r="G52" s="34"/>
      <c r="H52" s="4"/>
    </row>
    <row r="53" spans="1:8" ht="14.1" customHeight="1" x14ac:dyDescent="0.2">
      <c r="A53" s="36"/>
      <c r="B53" s="38"/>
      <c r="C53" s="4"/>
      <c r="D53" s="4"/>
      <c r="E53" s="4"/>
      <c r="F53" s="34"/>
      <c r="G53" s="34"/>
      <c r="H53" s="4"/>
    </row>
    <row r="54" spans="1:8" ht="14.1" customHeight="1" x14ac:dyDescent="0.2">
      <c r="A54" s="30" t="s">
        <v>115</v>
      </c>
      <c r="B54" s="44" t="s">
        <v>116</v>
      </c>
      <c r="C54" s="4"/>
      <c r="D54" s="4"/>
      <c r="E54" s="4"/>
      <c r="F54" s="34"/>
      <c r="G54" s="34"/>
      <c r="H54" s="4"/>
    </row>
    <row r="55" spans="1:8" ht="14.1" customHeight="1" x14ac:dyDescent="0.2">
      <c r="A55" s="36"/>
      <c r="B55" s="39" t="s">
        <v>117</v>
      </c>
      <c r="C55" s="4"/>
      <c r="D55" s="4"/>
      <c r="E55" s="4"/>
      <c r="F55" s="34"/>
      <c r="G55" s="34"/>
      <c r="H55" s="4"/>
    </row>
    <row r="56" spans="1:8" ht="38.25" customHeight="1" x14ac:dyDescent="0.2">
      <c r="A56" s="30" t="s">
        <v>40</v>
      </c>
      <c r="B56" s="43" t="s">
        <v>118</v>
      </c>
      <c r="C56" s="4"/>
      <c r="D56" s="41" t="s">
        <v>36</v>
      </c>
      <c r="E56" s="42">
        <v>1</v>
      </c>
      <c r="F56" s="34"/>
      <c r="G56" s="34"/>
      <c r="H56" s="4"/>
    </row>
    <row r="57" spans="1:8" ht="14.1" customHeight="1" x14ac:dyDescent="0.2">
      <c r="A57" s="36"/>
      <c r="B57" s="38"/>
      <c r="C57" s="4"/>
      <c r="D57" s="4"/>
      <c r="E57" s="4"/>
      <c r="F57" s="34"/>
      <c r="G57" s="34"/>
      <c r="H57" s="4"/>
    </row>
    <row r="58" spans="1:8" ht="14.1" customHeight="1" x14ac:dyDescent="0.2">
      <c r="A58" s="59" t="s">
        <v>119</v>
      </c>
      <c r="B58" s="39" t="s">
        <v>120</v>
      </c>
      <c r="C58" s="4"/>
      <c r="D58" s="4"/>
      <c r="E58" s="4"/>
      <c r="F58" s="34"/>
      <c r="G58" s="34"/>
      <c r="H58" s="4"/>
    </row>
    <row r="59" spans="1:8" ht="63.75" customHeight="1" x14ac:dyDescent="0.2">
      <c r="A59" s="30" t="s">
        <v>121</v>
      </c>
      <c r="B59" s="44" t="s">
        <v>122</v>
      </c>
      <c r="C59" s="4"/>
      <c r="D59" s="4"/>
      <c r="E59" s="4"/>
      <c r="F59" s="34"/>
      <c r="G59" s="34"/>
      <c r="H59" s="4"/>
    </row>
    <row r="60" spans="1:8" ht="14.1" customHeight="1" x14ac:dyDescent="0.2">
      <c r="A60" s="36"/>
      <c r="B60" s="39" t="s">
        <v>97</v>
      </c>
      <c r="C60" s="4"/>
      <c r="D60" s="4"/>
      <c r="E60" s="4"/>
      <c r="F60" s="4"/>
      <c r="G60" s="4"/>
      <c r="H60" s="4"/>
    </row>
    <row r="61" spans="1:8" ht="14.1" customHeight="1" x14ac:dyDescent="0.2">
      <c r="A61" s="30" t="s">
        <v>40</v>
      </c>
      <c r="B61" s="44" t="s">
        <v>123</v>
      </c>
      <c r="C61" s="4"/>
      <c r="D61" s="41" t="s">
        <v>58</v>
      </c>
      <c r="E61" s="42">
        <v>500</v>
      </c>
      <c r="F61" s="34"/>
      <c r="G61" s="34"/>
      <c r="H61" s="4"/>
    </row>
    <row r="62" spans="1:8" ht="14.1" customHeight="1" x14ac:dyDescent="0.2">
      <c r="A62" s="30" t="s">
        <v>40</v>
      </c>
      <c r="B62" s="44" t="s">
        <v>124</v>
      </c>
      <c r="C62" s="4"/>
      <c r="D62" s="41" t="s">
        <v>58</v>
      </c>
      <c r="E62" s="42">
        <v>400</v>
      </c>
      <c r="F62" s="34"/>
      <c r="G62" s="34"/>
      <c r="H62" s="4"/>
    </row>
    <row r="63" spans="1:8" ht="13.7" customHeight="1" x14ac:dyDescent="0.2">
      <c r="A63" s="36"/>
      <c r="B63" s="38"/>
      <c r="C63" s="4"/>
      <c r="D63" s="4"/>
      <c r="E63" s="4"/>
      <c r="F63" s="4"/>
      <c r="G63" s="4"/>
      <c r="H63" s="4"/>
    </row>
    <row r="64" spans="1:8" ht="14.1" customHeight="1" x14ac:dyDescent="0.2">
      <c r="A64" s="30" t="s">
        <v>125</v>
      </c>
      <c r="B64" s="44" t="s">
        <v>126</v>
      </c>
      <c r="C64" s="4"/>
      <c r="D64" s="4"/>
      <c r="E64" s="4"/>
      <c r="F64" s="4"/>
      <c r="G64" s="4"/>
      <c r="H64" s="4"/>
    </row>
    <row r="65" spans="1:8" ht="14.1" customHeight="1" x14ac:dyDescent="0.2">
      <c r="A65" s="30" t="s">
        <v>40</v>
      </c>
      <c r="B65" s="44" t="s">
        <v>127</v>
      </c>
      <c r="C65" s="4"/>
      <c r="D65" s="41" t="s">
        <v>36</v>
      </c>
      <c r="E65" s="42">
        <v>40</v>
      </c>
      <c r="F65" s="34"/>
      <c r="G65" s="34"/>
      <c r="H65" s="4"/>
    </row>
    <row r="66" spans="1:8" ht="14.1" customHeight="1" x14ac:dyDescent="0.2">
      <c r="A66" s="30" t="s">
        <v>40</v>
      </c>
      <c r="B66" s="44" t="s">
        <v>128</v>
      </c>
      <c r="C66" s="4"/>
      <c r="D66" s="41" t="s">
        <v>36</v>
      </c>
      <c r="E66" s="42">
        <v>5</v>
      </c>
      <c r="F66" s="34"/>
      <c r="G66" s="34"/>
      <c r="H66" s="4"/>
    </row>
    <row r="67" spans="1:8" ht="13.7" customHeight="1" x14ac:dyDescent="0.2">
      <c r="A67" s="36"/>
      <c r="B67" s="38"/>
      <c r="C67" s="4"/>
      <c r="D67" s="4"/>
      <c r="E67" s="4"/>
      <c r="F67" s="4"/>
      <c r="G67" s="4"/>
      <c r="H67" s="4"/>
    </row>
    <row r="68" spans="1:8" ht="25.5" customHeight="1" x14ac:dyDescent="0.2">
      <c r="A68" s="30" t="s">
        <v>129</v>
      </c>
      <c r="B68" s="44" t="s">
        <v>130</v>
      </c>
      <c r="C68" s="4"/>
      <c r="D68" s="4"/>
      <c r="E68" s="4"/>
      <c r="F68" s="4"/>
      <c r="G68" s="4"/>
      <c r="H68" s="4"/>
    </row>
    <row r="69" spans="1:8" ht="14.1" customHeight="1" x14ac:dyDescent="0.2">
      <c r="A69" s="30" t="s">
        <v>40</v>
      </c>
      <c r="B69" s="44" t="s">
        <v>131</v>
      </c>
      <c r="C69" s="4"/>
      <c r="D69" s="41" t="s">
        <v>58</v>
      </c>
      <c r="E69" s="42">
        <v>900</v>
      </c>
      <c r="F69" s="34"/>
      <c r="G69" s="34"/>
      <c r="H69" s="4"/>
    </row>
    <row r="70" spans="1:8" ht="14.1" customHeight="1" x14ac:dyDescent="0.2">
      <c r="A70" s="30" t="s">
        <v>40</v>
      </c>
      <c r="B70" s="44" t="s">
        <v>132</v>
      </c>
      <c r="C70" s="4"/>
      <c r="D70" s="41" t="s">
        <v>58</v>
      </c>
      <c r="E70" s="42">
        <v>100</v>
      </c>
      <c r="F70" s="34"/>
      <c r="G70" s="34"/>
      <c r="H70" s="4"/>
    </row>
    <row r="71" spans="1:8" ht="14.1" customHeight="1" x14ac:dyDescent="0.2">
      <c r="A71" s="30" t="s">
        <v>40</v>
      </c>
      <c r="B71" s="44" t="s">
        <v>133</v>
      </c>
      <c r="C71" s="4"/>
      <c r="D71" s="41" t="s">
        <v>36</v>
      </c>
      <c r="E71" s="42">
        <v>900</v>
      </c>
      <c r="F71" s="34"/>
      <c r="G71" s="34"/>
      <c r="H71" s="4"/>
    </row>
    <row r="72" spans="1:8" ht="13.7" customHeight="1" x14ac:dyDescent="0.2">
      <c r="A72" s="36"/>
      <c r="B72" s="38"/>
      <c r="C72" s="4"/>
      <c r="D72" s="4"/>
      <c r="E72" s="4"/>
      <c r="F72" s="4"/>
      <c r="G72" s="4"/>
      <c r="H72" s="4"/>
    </row>
    <row r="73" spans="1:8" ht="13.7" customHeight="1" x14ac:dyDescent="0.2">
      <c r="A73" s="36"/>
      <c r="B73" s="38"/>
      <c r="C73" s="4"/>
      <c r="D73" s="4"/>
      <c r="E73" s="4"/>
      <c r="F73" s="4"/>
      <c r="G73" s="4"/>
      <c r="H73" s="4"/>
    </row>
    <row r="74" spans="1:8" ht="14.1" customHeight="1" x14ac:dyDescent="0.2">
      <c r="A74" s="54"/>
      <c r="B74" s="55"/>
      <c r="C74" s="47"/>
      <c r="D74" s="47"/>
      <c r="E74" s="47"/>
      <c r="F74" s="56"/>
      <c r="G74" s="56"/>
      <c r="H74" s="4"/>
    </row>
    <row r="75" spans="1:8" ht="14.1" customHeight="1" x14ac:dyDescent="0.2">
      <c r="A75" s="57"/>
      <c r="B75" s="50"/>
      <c r="C75" s="51"/>
      <c r="D75" s="51"/>
      <c r="E75" s="51"/>
      <c r="F75" s="51"/>
      <c r="G75" s="60"/>
      <c r="H75" s="4"/>
    </row>
    <row r="76" spans="1:8" ht="14.1" customHeight="1" x14ac:dyDescent="0.2">
      <c r="A76" s="58" t="s">
        <v>65</v>
      </c>
      <c r="B76" s="44" t="s">
        <v>134</v>
      </c>
      <c r="C76" s="4"/>
      <c r="D76" s="4"/>
      <c r="E76" s="4"/>
      <c r="F76" s="4"/>
      <c r="G76" s="34"/>
      <c r="H76" s="4"/>
    </row>
    <row r="77" spans="1:8" ht="14.1" customHeight="1" x14ac:dyDescent="0.2">
      <c r="A77" s="54"/>
      <c r="B77" s="55"/>
      <c r="C77" s="47"/>
      <c r="D77" s="47"/>
      <c r="E77" s="47"/>
      <c r="F77" s="56"/>
      <c r="G77" s="56"/>
      <c r="H77" s="4"/>
    </row>
    <row r="78" spans="1:8" ht="14.1" customHeight="1" x14ac:dyDescent="0.2">
      <c r="A78" s="57"/>
      <c r="B78" s="50"/>
      <c r="C78" s="51"/>
      <c r="D78" s="51"/>
      <c r="E78" s="51"/>
      <c r="F78" s="51"/>
      <c r="G78" s="51"/>
      <c r="H78" s="4"/>
    </row>
  </sheetData>
  <pageMargins left="0.75" right="0.75" top="1" bottom="1" header="0.5" footer="0.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4"/>
  <sheetViews>
    <sheetView showGridLines="0" workbookViewId="0"/>
  </sheetViews>
  <sheetFormatPr defaultColWidth="8.85546875" defaultRowHeight="12.75" customHeight="1" x14ac:dyDescent="0.2"/>
  <cols>
    <col min="1" max="1" width="5.7109375" style="1" customWidth="1"/>
    <col min="2" max="2" width="35.7109375" style="1" customWidth="1"/>
    <col min="3" max="3" width="6.42578125" style="1" customWidth="1"/>
    <col min="4" max="4" width="8.7109375" style="1" customWidth="1"/>
    <col min="5" max="5" width="11.42578125" style="1" customWidth="1"/>
    <col min="6" max="6" width="12.28515625" style="1" customWidth="1"/>
    <col min="7" max="256" width="8.85546875" style="1" customWidth="1"/>
  </cols>
  <sheetData>
    <row r="1" spans="1:6" ht="15.75" customHeight="1" x14ac:dyDescent="0.25">
      <c r="A1" s="28" t="s">
        <v>135</v>
      </c>
      <c r="B1" s="28" t="s">
        <v>136</v>
      </c>
      <c r="C1" s="4"/>
      <c r="D1" s="4"/>
      <c r="E1" s="4"/>
      <c r="F1" s="4"/>
    </row>
    <row r="2" spans="1:6" ht="13.7" customHeight="1" x14ac:dyDescent="0.2">
      <c r="A2" s="36"/>
      <c r="B2" s="38"/>
      <c r="C2" s="4"/>
      <c r="D2" s="4"/>
      <c r="E2" s="4"/>
      <c r="F2" s="4"/>
    </row>
    <row r="3" spans="1:6" ht="51" customHeight="1" x14ac:dyDescent="0.2">
      <c r="A3" s="30" t="s">
        <v>137</v>
      </c>
      <c r="B3" s="44" t="s">
        <v>138</v>
      </c>
      <c r="C3" s="41" t="s">
        <v>36</v>
      </c>
      <c r="D3" s="42">
        <v>1</v>
      </c>
      <c r="E3" s="34"/>
      <c r="F3" s="34">
        <f>D3*E3</f>
        <v>0</v>
      </c>
    </row>
    <row r="4" spans="1:6" ht="14.1" customHeight="1" x14ac:dyDescent="0.2">
      <c r="A4" s="36"/>
      <c r="B4" s="38"/>
      <c r="C4" s="4"/>
      <c r="D4" s="4"/>
      <c r="E4" s="34"/>
      <c r="F4" s="34"/>
    </row>
    <row r="5" spans="1:6" ht="14.1" customHeight="1" x14ac:dyDescent="0.2">
      <c r="A5" s="30" t="s">
        <v>139</v>
      </c>
      <c r="B5" s="44" t="s">
        <v>140</v>
      </c>
      <c r="C5" s="4"/>
      <c r="D5" s="4"/>
      <c r="E5" s="4"/>
      <c r="F5" s="4"/>
    </row>
    <row r="6" spans="1:6" ht="14.1" customHeight="1" x14ac:dyDescent="0.2">
      <c r="A6" s="30" t="s">
        <v>40</v>
      </c>
      <c r="B6" s="44" t="s">
        <v>141</v>
      </c>
      <c r="C6" s="41" t="s">
        <v>36</v>
      </c>
      <c r="D6" s="42">
        <v>5</v>
      </c>
      <c r="E6" s="34"/>
      <c r="F6" s="34">
        <f>E6*D6</f>
        <v>0</v>
      </c>
    </row>
    <row r="7" spans="1:6" ht="14.1" customHeight="1" x14ac:dyDescent="0.2">
      <c r="A7" s="30" t="s">
        <v>40</v>
      </c>
      <c r="B7" s="44" t="s">
        <v>142</v>
      </c>
      <c r="C7" s="41" t="s">
        <v>36</v>
      </c>
      <c r="D7" s="42">
        <v>20</v>
      </c>
      <c r="E7" s="34"/>
      <c r="F7" s="34">
        <f>E7*D7</f>
        <v>0</v>
      </c>
    </row>
    <row r="8" spans="1:6" ht="13.7" customHeight="1" x14ac:dyDescent="0.2">
      <c r="A8" s="36"/>
      <c r="B8" s="38"/>
      <c r="C8" s="4"/>
      <c r="D8" s="4"/>
      <c r="E8" s="4"/>
      <c r="F8" s="4"/>
    </row>
    <row r="9" spans="1:6" ht="63.75" customHeight="1" x14ac:dyDescent="0.2">
      <c r="A9" s="30" t="s">
        <v>143</v>
      </c>
      <c r="B9" s="40" t="s">
        <v>144</v>
      </c>
      <c r="C9" s="41" t="s">
        <v>36</v>
      </c>
      <c r="D9" s="42">
        <v>10</v>
      </c>
      <c r="E9" s="34"/>
      <c r="F9" s="34">
        <f>D9*E9</f>
        <v>0</v>
      </c>
    </row>
    <row r="10" spans="1:6" ht="13.7" customHeight="1" x14ac:dyDescent="0.2">
      <c r="A10" s="36"/>
      <c r="B10" s="38"/>
      <c r="C10" s="4"/>
      <c r="D10" s="4"/>
      <c r="E10" s="4"/>
      <c r="F10" s="4"/>
    </row>
    <row r="11" spans="1:6" ht="38.25" customHeight="1" x14ac:dyDescent="0.2">
      <c r="A11" s="30" t="s">
        <v>145</v>
      </c>
      <c r="B11" s="44" t="s">
        <v>146</v>
      </c>
      <c r="C11" s="41" t="s">
        <v>36</v>
      </c>
      <c r="D11" s="42">
        <v>15</v>
      </c>
      <c r="E11" s="34"/>
      <c r="F11" s="34">
        <f>D11*E11</f>
        <v>0</v>
      </c>
    </row>
    <row r="12" spans="1:6" ht="13.7" customHeight="1" x14ac:dyDescent="0.2">
      <c r="A12" s="36"/>
      <c r="B12" s="38"/>
      <c r="C12" s="4"/>
      <c r="D12" s="4"/>
      <c r="E12" s="4"/>
      <c r="F12" s="4"/>
    </row>
    <row r="13" spans="1:6" ht="63.75" customHeight="1" x14ac:dyDescent="0.2">
      <c r="A13" s="30" t="s">
        <v>147</v>
      </c>
      <c r="B13" s="44" t="s">
        <v>148</v>
      </c>
      <c r="C13" s="41" t="s">
        <v>58</v>
      </c>
      <c r="D13" s="42">
        <v>40</v>
      </c>
      <c r="E13" s="34"/>
      <c r="F13" s="34">
        <f>D13*E13</f>
        <v>0</v>
      </c>
    </row>
    <row r="14" spans="1:6" ht="13.7" customHeight="1" x14ac:dyDescent="0.2">
      <c r="A14" s="36"/>
      <c r="B14" s="38"/>
      <c r="C14" s="4"/>
      <c r="D14" s="4"/>
      <c r="E14" s="4"/>
      <c r="F14" s="4"/>
    </row>
    <row r="15" spans="1:6" ht="51" customHeight="1" x14ac:dyDescent="0.2">
      <c r="A15" s="30" t="s">
        <v>149</v>
      </c>
      <c r="B15" s="40" t="s">
        <v>150</v>
      </c>
      <c r="C15" s="41" t="s">
        <v>58</v>
      </c>
      <c r="D15" s="42">
        <v>10</v>
      </c>
      <c r="E15" s="34"/>
      <c r="F15" s="34">
        <f>D15*E15</f>
        <v>0</v>
      </c>
    </row>
    <row r="16" spans="1:6" ht="13.7" customHeight="1" x14ac:dyDescent="0.2">
      <c r="A16" s="36"/>
      <c r="B16" s="38"/>
      <c r="C16" s="4"/>
      <c r="D16" s="4"/>
      <c r="E16" s="4"/>
      <c r="F16" s="4"/>
    </row>
    <row r="17" spans="1:6" ht="51" customHeight="1" x14ac:dyDescent="0.2">
      <c r="A17" s="30" t="s">
        <v>151</v>
      </c>
      <c r="B17" s="44" t="s">
        <v>152</v>
      </c>
      <c r="C17" s="41" t="s">
        <v>58</v>
      </c>
      <c r="D17" s="42">
        <v>5</v>
      </c>
      <c r="E17" s="34"/>
      <c r="F17" s="34">
        <f>D17*E17</f>
        <v>0</v>
      </c>
    </row>
    <row r="18" spans="1:6" ht="13.7" customHeight="1" x14ac:dyDescent="0.2">
      <c r="A18" s="36"/>
      <c r="B18" s="38"/>
      <c r="C18" s="4"/>
      <c r="D18" s="4"/>
      <c r="E18" s="4"/>
      <c r="F18" s="4"/>
    </row>
    <row r="19" spans="1:6" ht="51" customHeight="1" x14ac:dyDescent="0.2">
      <c r="A19" s="30" t="s">
        <v>153</v>
      </c>
      <c r="B19" s="40" t="s">
        <v>154</v>
      </c>
      <c r="C19" s="41" t="s">
        <v>58</v>
      </c>
      <c r="D19" s="42">
        <v>4</v>
      </c>
      <c r="E19" s="34"/>
      <c r="F19" s="34">
        <f>D19*E19</f>
        <v>0</v>
      </c>
    </row>
    <row r="20" spans="1:6" ht="13.7" customHeight="1" x14ac:dyDescent="0.2">
      <c r="A20" s="36"/>
      <c r="B20" s="38"/>
      <c r="C20" s="4"/>
      <c r="D20" s="4"/>
      <c r="E20" s="4"/>
      <c r="F20" s="4"/>
    </row>
    <row r="21" spans="1:6" ht="51" customHeight="1" x14ac:dyDescent="0.2">
      <c r="A21" s="30" t="s">
        <v>155</v>
      </c>
      <c r="B21" s="40" t="s">
        <v>156</v>
      </c>
      <c r="C21" s="41" t="s">
        <v>58</v>
      </c>
      <c r="D21" s="42">
        <v>10</v>
      </c>
      <c r="E21" s="34"/>
      <c r="F21" s="34">
        <f>D21*E21</f>
        <v>0</v>
      </c>
    </row>
    <row r="22" spans="1:6" ht="13.7" customHeight="1" x14ac:dyDescent="0.2">
      <c r="A22" s="36"/>
      <c r="B22" s="38"/>
      <c r="C22" s="4"/>
      <c r="D22" s="4"/>
      <c r="E22" s="4"/>
      <c r="F22" s="4"/>
    </row>
    <row r="23" spans="1:6" ht="13.7" customHeight="1" x14ac:dyDescent="0.2">
      <c r="A23" s="36"/>
      <c r="B23" s="38"/>
      <c r="C23" s="4"/>
      <c r="D23" s="4"/>
      <c r="E23" s="4"/>
      <c r="F23" s="4"/>
    </row>
    <row r="24" spans="1:6" ht="38.25" customHeight="1" x14ac:dyDescent="0.2">
      <c r="A24" s="30" t="s">
        <v>157</v>
      </c>
      <c r="B24" s="44" t="s">
        <v>158</v>
      </c>
      <c r="C24" s="41" t="s">
        <v>58</v>
      </c>
      <c r="D24" s="42">
        <v>20</v>
      </c>
      <c r="E24" s="34"/>
      <c r="F24" s="34">
        <f>E24*D24</f>
        <v>0</v>
      </c>
    </row>
    <row r="25" spans="1:6" ht="14.1" customHeight="1" x14ac:dyDescent="0.2">
      <c r="A25" s="36"/>
      <c r="B25" s="38"/>
      <c r="C25" s="4"/>
      <c r="D25" s="4"/>
      <c r="E25" s="34"/>
      <c r="F25" s="34"/>
    </row>
    <row r="26" spans="1:6" ht="25.5" customHeight="1" x14ac:dyDescent="0.2">
      <c r="A26" s="30" t="s">
        <v>159</v>
      </c>
      <c r="B26" s="44" t="s">
        <v>160</v>
      </c>
      <c r="C26" s="41" t="s">
        <v>36</v>
      </c>
      <c r="D26" s="42">
        <v>20</v>
      </c>
      <c r="E26" s="34"/>
      <c r="F26" s="34">
        <f>E26*D26</f>
        <v>0</v>
      </c>
    </row>
    <row r="27" spans="1:6" ht="13.7" customHeight="1" x14ac:dyDescent="0.2">
      <c r="A27" s="36"/>
      <c r="B27" s="38"/>
      <c r="C27" s="4"/>
      <c r="D27" s="4"/>
      <c r="E27" s="4"/>
      <c r="F27" s="4"/>
    </row>
    <row r="28" spans="1:6" ht="25.5" customHeight="1" x14ac:dyDescent="0.2">
      <c r="A28" s="30" t="s">
        <v>161</v>
      </c>
      <c r="B28" s="44" t="s">
        <v>162</v>
      </c>
      <c r="C28" s="41" t="s">
        <v>36</v>
      </c>
      <c r="D28" s="42">
        <v>15</v>
      </c>
      <c r="E28" s="34"/>
      <c r="F28" s="34">
        <f>E28*D28</f>
        <v>0</v>
      </c>
    </row>
    <row r="29" spans="1:6" ht="13.7" customHeight="1" x14ac:dyDescent="0.2">
      <c r="A29" s="36"/>
      <c r="B29" s="38"/>
      <c r="C29" s="4"/>
      <c r="D29" s="4"/>
      <c r="E29" s="4"/>
      <c r="F29" s="4"/>
    </row>
    <row r="30" spans="1:6" ht="63.75" customHeight="1" x14ac:dyDescent="0.2">
      <c r="A30" s="30" t="s">
        <v>163</v>
      </c>
      <c r="B30" s="40" t="s">
        <v>164</v>
      </c>
      <c r="C30" s="41" t="s">
        <v>36</v>
      </c>
      <c r="D30" s="42">
        <v>10</v>
      </c>
      <c r="E30" s="34"/>
      <c r="F30" s="34">
        <f>E30*D30</f>
        <v>0</v>
      </c>
    </row>
    <row r="31" spans="1:6" ht="14.1" customHeight="1" x14ac:dyDescent="0.2">
      <c r="A31" s="36"/>
      <c r="B31" s="61"/>
      <c r="C31" s="4"/>
      <c r="D31" s="4"/>
      <c r="E31" s="34"/>
      <c r="F31" s="34"/>
    </row>
    <row r="32" spans="1:6" ht="51" customHeight="1" x14ac:dyDescent="0.2">
      <c r="A32" s="30" t="s">
        <v>165</v>
      </c>
      <c r="B32" s="31" t="s">
        <v>166</v>
      </c>
      <c r="C32" s="41" t="s">
        <v>36</v>
      </c>
      <c r="D32" s="42">
        <v>10</v>
      </c>
      <c r="E32" s="34"/>
      <c r="F32" s="34">
        <f>E32*D32</f>
        <v>0</v>
      </c>
    </row>
    <row r="33" spans="1:6" ht="14.1" customHeight="1" x14ac:dyDescent="0.2">
      <c r="A33" s="36"/>
      <c r="B33" s="2"/>
      <c r="C33" s="4"/>
      <c r="D33" s="4"/>
      <c r="E33" s="34"/>
      <c r="F33" s="34"/>
    </row>
    <row r="34" spans="1:6" ht="25.5" customHeight="1" x14ac:dyDescent="0.2">
      <c r="A34" s="30" t="s">
        <v>167</v>
      </c>
      <c r="B34" s="44" t="s">
        <v>168</v>
      </c>
      <c r="C34" s="41" t="s">
        <v>36</v>
      </c>
      <c r="D34" s="42">
        <v>3</v>
      </c>
      <c r="E34" s="34"/>
      <c r="F34" s="34">
        <f>E34*D34</f>
        <v>0</v>
      </c>
    </row>
    <row r="35" spans="1:6" ht="13.7" customHeight="1" x14ac:dyDescent="0.2">
      <c r="A35" s="36"/>
      <c r="B35" s="38"/>
      <c r="C35" s="4"/>
      <c r="D35" s="4"/>
      <c r="E35" s="4"/>
      <c r="F35" s="4"/>
    </row>
    <row r="36" spans="1:6" ht="38.25" customHeight="1" x14ac:dyDescent="0.2">
      <c r="A36" s="30" t="s">
        <v>169</v>
      </c>
      <c r="B36" s="44" t="s">
        <v>170</v>
      </c>
      <c r="C36" s="41" t="s">
        <v>171</v>
      </c>
      <c r="D36" s="42">
        <v>1</v>
      </c>
      <c r="E36" s="34"/>
      <c r="F36" s="34">
        <f>D36*E36</f>
        <v>0</v>
      </c>
    </row>
    <row r="37" spans="1:6" ht="14.1" customHeight="1" x14ac:dyDescent="0.2">
      <c r="A37" s="36"/>
      <c r="B37" s="38"/>
      <c r="C37" s="4"/>
      <c r="D37" s="4"/>
      <c r="E37" s="34"/>
      <c r="F37" s="34"/>
    </row>
    <row r="38" spans="1:6" ht="63.75" customHeight="1" x14ac:dyDescent="0.2">
      <c r="A38" s="30" t="s">
        <v>172</v>
      </c>
      <c r="B38" s="44" t="s">
        <v>173</v>
      </c>
      <c r="C38" s="41" t="s">
        <v>174</v>
      </c>
      <c r="D38" s="42">
        <v>24</v>
      </c>
      <c r="E38" s="34"/>
      <c r="F38" s="34">
        <f>D38*E38</f>
        <v>0</v>
      </c>
    </row>
    <row r="39" spans="1:6" ht="13.7" customHeight="1" x14ac:dyDescent="0.2">
      <c r="A39" s="36"/>
      <c r="B39" s="38"/>
      <c r="C39" s="4"/>
      <c r="D39" s="4"/>
      <c r="E39" s="4"/>
      <c r="F39" s="4"/>
    </row>
    <row r="40" spans="1:6" ht="13.7" customHeight="1" x14ac:dyDescent="0.2">
      <c r="A40" s="36"/>
      <c r="B40" s="38"/>
      <c r="C40" s="4"/>
      <c r="D40" s="4"/>
      <c r="E40" s="4"/>
      <c r="F40" s="4"/>
    </row>
    <row r="41" spans="1:6" ht="13.7" customHeight="1" x14ac:dyDescent="0.2">
      <c r="A41" s="62"/>
      <c r="B41" s="55"/>
      <c r="C41" s="47"/>
      <c r="D41" s="47"/>
      <c r="E41" s="47"/>
      <c r="F41" s="47"/>
    </row>
    <row r="42" spans="1:6" ht="13.7" customHeight="1" x14ac:dyDescent="0.2">
      <c r="A42" s="63"/>
      <c r="B42" s="50"/>
      <c r="C42" s="51"/>
      <c r="D42" s="51"/>
      <c r="E42" s="51"/>
      <c r="F42" s="51"/>
    </row>
    <row r="43" spans="1:6" ht="14.1" customHeight="1" x14ac:dyDescent="0.2">
      <c r="A43" s="30" t="s">
        <v>135</v>
      </c>
      <c r="B43" s="41" t="s">
        <v>175</v>
      </c>
      <c r="C43" s="4"/>
      <c r="D43" s="4"/>
      <c r="E43" s="4"/>
      <c r="F43" s="34">
        <f>SUM(F3:F38)</f>
        <v>0</v>
      </c>
    </row>
    <row r="44" spans="1:6" ht="13.7" customHeight="1" x14ac:dyDescent="0.2">
      <c r="A44" s="62"/>
      <c r="B44" s="55"/>
      <c r="C44" s="47"/>
      <c r="D44" s="47"/>
      <c r="E44" s="47"/>
      <c r="F44" s="47"/>
    </row>
  </sheetData>
  <pageMargins left="0.75" right="0.75" top="1" bottom="1" header="0.5" footer="0.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25"/>
  <sheetViews>
    <sheetView showGridLines="0" workbookViewId="0"/>
  </sheetViews>
  <sheetFormatPr defaultColWidth="8.85546875" defaultRowHeight="12.75" customHeight="1" x14ac:dyDescent="0.2"/>
  <cols>
    <col min="1" max="1" width="5.7109375" style="1" customWidth="1"/>
    <col min="2" max="2" width="35.7109375" style="1" customWidth="1"/>
    <col min="3" max="4" width="8.7109375" style="1" customWidth="1"/>
    <col min="5" max="5" width="11.28515625" style="1" customWidth="1"/>
    <col min="6" max="6" width="12.28515625" style="1" customWidth="1"/>
    <col min="7" max="256" width="8.85546875" style="1" customWidth="1"/>
  </cols>
  <sheetData>
    <row r="1" spans="1:6" ht="15.75" customHeight="1" x14ac:dyDescent="0.25">
      <c r="A1" s="28" t="s">
        <v>176</v>
      </c>
      <c r="B1" s="28" t="s">
        <v>177</v>
      </c>
      <c r="C1" s="4"/>
      <c r="D1" s="4"/>
      <c r="E1" s="4"/>
      <c r="F1" s="4"/>
    </row>
    <row r="2" spans="1:6" ht="13.7" customHeight="1" x14ac:dyDescent="0.2">
      <c r="A2" s="36"/>
      <c r="B2" s="38"/>
      <c r="C2" s="4"/>
      <c r="D2" s="4"/>
      <c r="E2" s="4"/>
      <c r="F2" s="4"/>
    </row>
    <row r="3" spans="1:6" ht="63.75" customHeight="1" x14ac:dyDescent="0.2">
      <c r="A3" s="30" t="s">
        <v>178</v>
      </c>
      <c r="B3" s="40" t="s">
        <v>179</v>
      </c>
      <c r="C3" s="9"/>
      <c r="D3" s="9"/>
      <c r="E3" s="34"/>
      <c r="F3" s="34"/>
    </row>
    <row r="4" spans="1:6" ht="14.1" customHeight="1" x14ac:dyDescent="0.2">
      <c r="A4" s="30" t="s">
        <v>40</v>
      </c>
      <c r="B4" s="44" t="s">
        <v>180</v>
      </c>
      <c r="C4" s="41" t="s">
        <v>58</v>
      </c>
      <c r="D4" s="42">
        <v>25</v>
      </c>
      <c r="E4" s="34"/>
      <c r="F4" s="34">
        <f>D4*E4</f>
        <v>0</v>
      </c>
    </row>
    <row r="5" spans="1:6" ht="14.1" customHeight="1" x14ac:dyDescent="0.2">
      <c r="A5" s="36"/>
      <c r="B5" s="38"/>
      <c r="C5" s="4"/>
      <c r="D5" s="4"/>
      <c r="E5" s="34"/>
      <c r="F5" s="34"/>
    </row>
    <row r="6" spans="1:6" ht="89.25" customHeight="1" x14ac:dyDescent="0.2">
      <c r="A6" s="30" t="s">
        <v>181</v>
      </c>
      <c r="B6" s="44" t="s">
        <v>182</v>
      </c>
      <c r="C6" s="4"/>
      <c r="D6" s="4"/>
      <c r="E6" s="4"/>
      <c r="F6" s="4"/>
    </row>
    <row r="7" spans="1:6" ht="14.1" customHeight="1" x14ac:dyDescent="0.2">
      <c r="A7" s="30" t="s">
        <v>40</v>
      </c>
      <c r="B7" s="44" t="s">
        <v>183</v>
      </c>
      <c r="C7" s="41" t="s">
        <v>36</v>
      </c>
      <c r="D7" s="42">
        <v>9</v>
      </c>
      <c r="E7" s="34"/>
      <c r="F7" s="34">
        <f>D7*E7</f>
        <v>0</v>
      </c>
    </row>
    <row r="8" spans="1:6" ht="13.7" customHeight="1" x14ac:dyDescent="0.2">
      <c r="A8" s="36"/>
      <c r="B8" s="38"/>
      <c r="C8" s="4"/>
      <c r="D8" s="4"/>
      <c r="E8" s="4"/>
      <c r="F8" s="4"/>
    </row>
    <row r="9" spans="1:6" ht="63.75" customHeight="1" x14ac:dyDescent="0.2">
      <c r="A9" s="30" t="s">
        <v>184</v>
      </c>
      <c r="B9" s="44" t="s">
        <v>185</v>
      </c>
      <c r="C9" s="4"/>
      <c r="D9" s="4"/>
      <c r="E9" s="4"/>
      <c r="F9" s="34"/>
    </row>
    <row r="10" spans="1:6" ht="14.1" customHeight="1" x14ac:dyDescent="0.2">
      <c r="A10" s="30" t="s">
        <v>40</v>
      </c>
      <c r="B10" s="44" t="s">
        <v>186</v>
      </c>
      <c r="C10" s="41" t="s">
        <v>36</v>
      </c>
      <c r="D10" s="42">
        <v>9</v>
      </c>
      <c r="E10" s="34"/>
      <c r="F10" s="34"/>
    </row>
    <row r="11" spans="1:6" ht="14.1" customHeight="1" x14ac:dyDescent="0.2">
      <c r="A11" s="30" t="s">
        <v>40</v>
      </c>
      <c r="B11" s="44" t="s">
        <v>187</v>
      </c>
      <c r="C11" s="41" t="s">
        <v>36</v>
      </c>
      <c r="D11" s="42">
        <v>9</v>
      </c>
      <c r="E11" s="4"/>
      <c r="F11" s="4"/>
    </row>
    <row r="12" spans="1:6" ht="14.1" customHeight="1" x14ac:dyDescent="0.2">
      <c r="A12" s="30" t="s">
        <v>40</v>
      </c>
      <c r="B12" s="44" t="s">
        <v>188</v>
      </c>
      <c r="C12" s="41" t="s">
        <v>36</v>
      </c>
      <c r="D12" s="42">
        <v>1</v>
      </c>
      <c r="E12" s="4"/>
      <c r="F12" s="4"/>
    </row>
    <row r="13" spans="1:6" ht="14.1" customHeight="1" x14ac:dyDescent="0.2">
      <c r="A13" s="30" t="s">
        <v>40</v>
      </c>
      <c r="B13" s="44" t="s">
        <v>189</v>
      </c>
      <c r="C13" s="48" t="s">
        <v>190</v>
      </c>
      <c r="D13" s="47"/>
      <c r="E13" s="4"/>
      <c r="F13" s="4"/>
    </row>
    <row r="14" spans="1:6" ht="14.1" customHeight="1" x14ac:dyDescent="0.2">
      <c r="A14" s="36"/>
      <c r="B14" s="38"/>
      <c r="C14" s="64" t="s">
        <v>171</v>
      </c>
      <c r="D14" s="53">
        <v>1</v>
      </c>
      <c r="E14" s="34"/>
      <c r="F14" s="34">
        <f>D14*E14</f>
        <v>0</v>
      </c>
    </row>
    <row r="15" spans="1:6" ht="13.7" customHeight="1" x14ac:dyDescent="0.2">
      <c r="A15" s="36"/>
      <c r="B15" s="38"/>
      <c r="C15" s="4"/>
      <c r="D15" s="4"/>
      <c r="E15" s="4"/>
      <c r="F15" s="4"/>
    </row>
    <row r="16" spans="1:6" ht="25.5" customHeight="1" x14ac:dyDescent="0.2">
      <c r="A16" s="30" t="s">
        <v>191</v>
      </c>
      <c r="B16" s="44" t="s">
        <v>192</v>
      </c>
      <c r="C16" s="4"/>
      <c r="D16" s="4"/>
      <c r="E16" s="4"/>
      <c r="F16" s="4"/>
    </row>
    <row r="17" spans="1:6" ht="14.1" customHeight="1" x14ac:dyDescent="0.2">
      <c r="A17" s="30" t="s">
        <v>40</v>
      </c>
      <c r="B17" s="44" t="s">
        <v>193</v>
      </c>
      <c r="C17" s="41" t="s">
        <v>58</v>
      </c>
      <c r="D17" s="42">
        <v>200</v>
      </c>
      <c r="E17" s="34"/>
      <c r="F17" s="34">
        <f>D17*E17</f>
        <v>0</v>
      </c>
    </row>
    <row r="18" spans="1:6" ht="14.1" customHeight="1" x14ac:dyDescent="0.2">
      <c r="A18" s="30" t="s">
        <v>40</v>
      </c>
      <c r="B18" s="44" t="s">
        <v>194</v>
      </c>
      <c r="C18" s="41" t="s">
        <v>36</v>
      </c>
      <c r="D18" s="42">
        <v>200</v>
      </c>
      <c r="E18" s="34"/>
      <c r="F18" s="34">
        <f>D18*E18</f>
        <v>0</v>
      </c>
    </row>
    <row r="19" spans="1:6" ht="13.7" customHeight="1" x14ac:dyDescent="0.2">
      <c r="A19" s="36"/>
      <c r="B19" s="38"/>
      <c r="C19" s="4"/>
      <c r="D19" s="4"/>
      <c r="E19" s="4"/>
      <c r="F19" s="4"/>
    </row>
    <row r="20" spans="1:6" ht="13.7" customHeight="1" x14ac:dyDescent="0.2">
      <c r="A20" s="36"/>
      <c r="B20" s="38"/>
      <c r="C20" s="4"/>
      <c r="D20" s="4"/>
      <c r="E20" s="4"/>
      <c r="F20" s="4"/>
    </row>
    <row r="21" spans="1:6" ht="13.7" customHeight="1" x14ac:dyDescent="0.2">
      <c r="A21" s="36"/>
      <c r="B21" s="38"/>
      <c r="C21" s="4"/>
      <c r="D21" s="4"/>
      <c r="E21" s="4"/>
      <c r="F21" s="4"/>
    </row>
    <row r="22" spans="1:6" ht="13.7" customHeight="1" x14ac:dyDescent="0.2">
      <c r="A22" s="62"/>
      <c r="B22" s="55"/>
      <c r="C22" s="47"/>
      <c r="D22" s="47"/>
      <c r="E22" s="47"/>
      <c r="F22" s="47"/>
    </row>
    <row r="23" spans="1:6" ht="13.7" customHeight="1" x14ac:dyDescent="0.2">
      <c r="A23" s="63"/>
      <c r="B23" s="50"/>
      <c r="C23" s="51"/>
      <c r="D23" s="51"/>
      <c r="E23" s="51"/>
      <c r="F23" s="51"/>
    </row>
    <row r="24" spans="1:6" ht="25.5" customHeight="1" x14ac:dyDescent="0.2">
      <c r="A24" s="30" t="s">
        <v>176</v>
      </c>
      <c r="B24" s="44" t="s">
        <v>195</v>
      </c>
      <c r="C24" s="4"/>
      <c r="D24" s="4"/>
      <c r="E24" s="4"/>
      <c r="F24" s="34">
        <f>SUM(F3:F20)</f>
        <v>0</v>
      </c>
    </row>
    <row r="25" spans="1:6" ht="13.7" customHeight="1" x14ac:dyDescent="0.2">
      <c r="A25" s="62"/>
      <c r="B25" s="55"/>
      <c r="C25" s="47"/>
      <c r="D25" s="47"/>
      <c r="E25" s="47"/>
      <c r="F25" s="47"/>
    </row>
  </sheetData>
  <pageMargins left="0.75" right="0.75" top="1" bottom="1" header="0.5" footer="0.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56"/>
  <sheetViews>
    <sheetView showGridLines="0" workbookViewId="0"/>
  </sheetViews>
  <sheetFormatPr defaultColWidth="8.85546875" defaultRowHeight="12.75" customHeight="1" x14ac:dyDescent="0.2"/>
  <cols>
    <col min="1" max="1" width="5.7109375" style="1" customWidth="1"/>
    <col min="2" max="2" width="35.7109375" style="1" customWidth="1"/>
    <col min="3" max="3" width="5.7109375" style="1" customWidth="1"/>
    <col min="4" max="5" width="8.7109375" style="1" customWidth="1"/>
    <col min="6" max="7" width="11.28515625" style="1" customWidth="1"/>
    <col min="8" max="256" width="8.85546875" style="1" customWidth="1"/>
  </cols>
  <sheetData>
    <row r="1" spans="1:7" ht="15.75" customHeight="1" x14ac:dyDescent="0.25">
      <c r="A1" s="28" t="s">
        <v>196</v>
      </c>
      <c r="B1" s="28" t="s">
        <v>197</v>
      </c>
      <c r="C1" s="4"/>
      <c r="D1" s="4"/>
      <c r="E1" s="4"/>
      <c r="F1" s="4"/>
      <c r="G1" s="4"/>
    </row>
    <row r="2" spans="1:7" ht="13.7" customHeight="1" x14ac:dyDescent="0.2">
      <c r="A2" s="36"/>
      <c r="B2" s="38"/>
      <c r="C2" s="4"/>
      <c r="D2" s="4"/>
      <c r="E2" s="4"/>
      <c r="F2" s="4"/>
      <c r="G2" s="4"/>
    </row>
    <row r="3" spans="1:7" ht="38.25" customHeight="1" x14ac:dyDescent="0.2">
      <c r="A3" s="65" t="s">
        <v>198</v>
      </c>
      <c r="B3" s="40" t="s">
        <v>199</v>
      </c>
      <c r="C3" s="4"/>
      <c r="D3" s="4"/>
      <c r="E3" s="4"/>
      <c r="F3" s="4"/>
      <c r="G3" s="4"/>
    </row>
    <row r="4" spans="1:7" ht="14.1" customHeight="1" x14ac:dyDescent="0.2">
      <c r="A4" s="65" t="s">
        <v>40</v>
      </c>
      <c r="B4" s="41" t="s">
        <v>200</v>
      </c>
      <c r="C4" s="4"/>
      <c r="D4" s="41" t="s">
        <v>36</v>
      </c>
      <c r="E4" s="42">
        <v>1</v>
      </c>
      <c r="F4" s="4"/>
      <c r="G4" s="4"/>
    </row>
    <row r="5" spans="1:7" ht="14.1" customHeight="1" x14ac:dyDescent="0.2">
      <c r="A5" s="65" t="s">
        <v>40</v>
      </c>
      <c r="B5" s="41" t="s">
        <v>201</v>
      </c>
      <c r="C5" s="4"/>
      <c r="D5" s="41" t="s">
        <v>36</v>
      </c>
      <c r="E5" s="42">
        <v>1</v>
      </c>
      <c r="F5" s="4"/>
      <c r="G5" s="4"/>
    </row>
    <row r="6" spans="1:7" ht="14.1" customHeight="1" x14ac:dyDescent="0.2">
      <c r="A6" s="65" t="s">
        <v>40</v>
      </c>
      <c r="B6" s="41" t="s">
        <v>202</v>
      </c>
      <c r="C6" s="4"/>
      <c r="D6" s="41" t="s">
        <v>36</v>
      </c>
      <c r="E6" s="42">
        <v>2</v>
      </c>
      <c r="F6" s="4"/>
      <c r="G6" s="4"/>
    </row>
    <row r="7" spans="1:7" ht="14.1" customHeight="1" x14ac:dyDescent="0.2">
      <c r="A7" s="65" t="s">
        <v>40</v>
      </c>
      <c r="B7" s="41" t="s">
        <v>203</v>
      </c>
      <c r="C7" s="4"/>
      <c r="D7" s="41" t="s">
        <v>36</v>
      </c>
      <c r="E7" s="42">
        <v>1</v>
      </c>
      <c r="F7" s="4"/>
      <c r="G7" s="4"/>
    </row>
    <row r="8" spans="1:7" ht="14.1" customHeight="1" x14ac:dyDescent="0.2">
      <c r="A8" s="65" t="s">
        <v>40</v>
      </c>
      <c r="B8" s="41" t="s">
        <v>204</v>
      </c>
      <c r="C8" s="4"/>
      <c r="D8" s="41" t="s">
        <v>36</v>
      </c>
      <c r="E8" s="42">
        <v>1</v>
      </c>
      <c r="F8" s="4"/>
      <c r="G8" s="4"/>
    </row>
    <row r="9" spans="1:7" ht="14.1" customHeight="1" x14ac:dyDescent="0.2">
      <c r="A9" s="65" t="s">
        <v>40</v>
      </c>
      <c r="B9" s="41" t="s">
        <v>205</v>
      </c>
      <c r="C9" s="4"/>
      <c r="D9" s="41" t="s">
        <v>36</v>
      </c>
      <c r="E9" s="42">
        <v>1</v>
      </c>
      <c r="F9" s="4"/>
      <c r="G9" s="4"/>
    </row>
    <row r="10" spans="1:7" ht="14.1" customHeight="1" x14ac:dyDescent="0.2">
      <c r="A10" s="65" t="s">
        <v>40</v>
      </c>
      <c r="B10" s="41" t="s">
        <v>206</v>
      </c>
      <c r="C10" s="4"/>
      <c r="D10" s="41" t="s">
        <v>36</v>
      </c>
      <c r="E10" s="42">
        <v>1</v>
      </c>
      <c r="F10" s="4"/>
      <c r="G10" s="4"/>
    </row>
    <row r="11" spans="1:7" ht="14.1" customHeight="1" x14ac:dyDescent="0.2">
      <c r="A11" s="65" t="s">
        <v>40</v>
      </c>
      <c r="B11" s="41" t="s">
        <v>207</v>
      </c>
      <c r="C11" s="4"/>
      <c r="D11" s="41" t="s">
        <v>36</v>
      </c>
      <c r="E11" s="42">
        <v>1</v>
      </c>
      <c r="F11" s="4"/>
      <c r="G11" s="4"/>
    </row>
    <row r="12" spans="1:7" ht="14.1" customHeight="1" x14ac:dyDescent="0.2">
      <c r="A12" s="65" t="s">
        <v>40</v>
      </c>
      <c r="B12" s="41" t="s">
        <v>208</v>
      </c>
      <c r="C12" s="4"/>
      <c r="D12" s="41" t="s">
        <v>36</v>
      </c>
      <c r="E12" s="42">
        <v>3</v>
      </c>
      <c r="F12" s="4"/>
      <c r="G12" s="4"/>
    </row>
    <row r="13" spans="1:7" ht="14.1" customHeight="1" x14ac:dyDescent="0.2">
      <c r="A13" s="65" t="s">
        <v>40</v>
      </c>
      <c r="B13" s="41" t="s">
        <v>209</v>
      </c>
      <c r="C13" s="4"/>
      <c r="D13" s="41" t="s">
        <v>36</v>
      </c>
      <c r="E13" s="42">
        <v>1</v>
      </c>
      <c r="F13" s="4"/>
      <c r="G13" s="4"/>
    </row>
    <row r="14" spans="1:7" ht="14.1" customHeight="1" x14ac:dyDescent="0.2">
      <c r="A14" s="65" t="s">
        <v>40</v>
      </c>
      <c r="B14" s="41" t="s">
        <v>210</v>
      </c>
      <c r="C14" s="4"/>
      <c r="D14" s="41" t="s">
        <v>36</v>
      </c>
      <c r="E14" s="42">
        <v>2</v>
      </c>
      <c r="F14" s="4"/>
      <c r="G14" s="4"/>
    </row>
    <row r="15" spans="1:7" ht="14.1" customHeight="1" x14ac:dyDescent="0.2">
      <c r="A15" s="65" t="s">
        <v>40</v>
      </c>
      <c r="B15" s="41" t="s">
        <v>211</v>
      </c>
      <c r="C15" s="4"/>
      <c r="D15" s="41" t="s">
        <v>36</v>
      </c>
      <c r="E15" s="42">
        <v>1</v>
      </c>
      <c r="F15" s="4"/>
      <c r="G15" s="4"/>
    </row>
    <row r="16" spans="1:7" ht="14.1" customHeight="1" x14ac:dyDescent="0.2">
      <c r="A16" s="65" t="s">
        <v>40</v>
      </c>
      <c r="B16" s="41" t="s">
        <v>212</v>
      </c>
      <c r="C16" s="4"/>
      <c r="D16" s="41" t="s">
        <v>58</v>
      </c>
      <c r="E16" s="42">
        <v>100</v>
      </c>
      <c r="F16" s="4"/>
      <c r="G16" s="4"/>
    </row>
    <row r="17" spans="1:7" ht="14.1" customHeight="1" x14ac:dyDescent="0.2">
      <c r="A17" s="65" t="s">
        <v>40</v>
      </c>
      <c r="B17" s="44" t="s">
        <v>213</v>
      </c>
      <c r="C17" s="4"/>
      <c r="D17" s="48" t="s">
        <v>190</v>
      </c>
      <c r="E17" s="47"/>
      <c r="F17" s="4"/>
      <c r="G17" s="4"/>
    </row>
    <row r="18" spans="1:7" ht="14.1" customHeight="1" x14ac:dyDescent="0.2">
      <c r="A18" s="23"/>
      <c r="B18" s="38"/>
      <c r="C18" s="41" t="s">
        <v>171</v>
      </c>
      <c r="D18" s="51"/>
      <c r="E18" s="53">
        <v>1</v>
      </c>
      <c r="F18" s="34"/>
      <c r="G18" s="34">
        <f>F18*E18</f>
        <v>0</v>
      </c>
    </row>
    <row r="19" spans="1:7" ht="14.1" customHeight="1" x14ac:dyDescent="0.2">
      <c r="A19" s="23"/>
      <c r="B19" s="38"/>
      <c r="C19" s="4"/>
      <c r="D19" s="4"/>
      <c r="E19" s="4"/>
      <c r="F19" s="34"/>
      <c r="G19" s="4"/>
    </row>
    <row r="20" spans="1:7" ht="25.5" customHeight="1" x14ac:dyDescent="0.2">
      <c r="A20" s="65" t="s">
        <v>214</v>
      </c>
      <c r="B20" s="44" t="s">
        <v>215</v>
      </c>
      <c r="C20" s="4"/>
      <c r="D20" s="4"/>
      <c r="E20" s="4"/>
      <c r="F20" s="34"/>
      <c r="G20" s="4"/>
    </row>
    <row r="21" spans="1:7" ht="14.1" customHeight="1" x14ac:dyDescent="0.2">
      <c r="A21" s="65" t="s">
        <v>40</v>
      </c>
      <c r="B21" s="44" t="s">
        <v>216</v>
      </c>
      <c r="C21" s="4"/>
      <c r="D21" s="41" t="s">
        <v>36</v>
      </c>
      <c r="E21" s="42">
        <v>1</v>
      </c>
      <c r="F21" s="34"/>
      <c r="G21" s="4"/>
    </row>
    <row r="22" spans="1:7" ht="14.1" customHeight="1" x14ac:dyDescent="0.2">
      <c r="A22" s="65" t="s">
        <v>40</v>
      </c>
      <c r="B22" s="44" t="s">
        <v>217</v>
      </c>
      <c r="C22" s="4"/>
      <c r="D22" s="41" t="s">
        <v>36</v>
      </c>
      <c r="E22" s="42">
        <v>1</v>
      </c>
      <c r="F22" s="34"/>
      <c r="G22" s="4"/>
    </row>
    <row r="23" spans="1:7" ht="14.1" customHeight="1" x14ac:dyDescent="0.2">
      <c r="A23" s="65" t="s">
        <v>40</v>
      </c>
      <c r="B23" s="44" t="s">
        <v>218</v>
      </c>
      <c r="C23" s="4"/>
      <c r="D23" s="41" t="s">
        <v>36</v>
      </c>
      <c r="E23" s="42">
        <v>1</v>
      </c>
      <c r="F23" s="34"/>
      <c r="G23" s="4"/>
    </row>
    <row r="24" spans="1:7" ht="14.1" customHeight="1" x14ac:dyDescent="0.2">
      <c r="A24" s="65" t="s">
        <v>40</v>
      </c>
      <c r="B24" s="44" t="s">
        <v>219</v>
      </c>
      <c r="C24" s="4"/>
      <c r="D24" s="41" t="s">
        <v>36</v>
      </c>
      <c r="E24" s="42">
        <v>1</v>
      </c>
      <c r="F24" s="34"/>
      <c r="G24" s="4"/>
    </row>
    <row r="25" spans="1:7" ht="14.1" customHeight="1" x14ac:dyDescent="0.2">
      <c r="A25" s="65" t="s">
        <v>40</v>
      </c>
      <c r="B25" s="44" t="s">
        <v>220</v>
      </c>
      <c r="C25" s="4"/>
      <c r="D25" s="41" t="s">
        <v>36</v>
      </c>
      <c r="E25" s="42">
        <v>2</v>
      </c>
      <c r="F25" s="34"/>
      <c r="G25" s="4"/>
    </row>
    <row r="26" spans="1:7" ht="14.1" customHeight="1" x14ac:dyDescent="0.2">
      <c r="A26" s="65" t="s">
        <v>40</v>
      </c>
      <c r="B26" s="44" t="s">
        <v>221</v>
      </c>
      <c r="C26" s="4"/>
      <c r="D26" s="41" t="s">
        <v>36</v>
      </c>
      <c r="E26" s="42">
        <v>6</v>
      </c>
      <c r="F26" s="34"/>
      <c r="G26" s="4"/>
    </row>
    <row r="27" spans="1:7" ht="14.1" customHeight="1" x14ac:dyDescent="0.2">
      <c r="A27" s="65" t="s">
        <v>40</v>
      </c>
      <c r="B27" s="44" t="s">
        <v>222</v>
      </c>
      <c r="C27" s="4"/>
      <c r="D27" s="41" t="s">
        <v>36</v>
      </c>
      <c r="E27" s="42">
        <v>100</v>
      </c>
      <c r="F27" s="34"/>
      <c r="G27" s="4"/>
    </row>
    <row r="28" spans="1:7" ht="14.1" customHeight="1" x14ac:dyDescent="0.2">
      <c r="A28" s="65" t="s">
        <v>40</v>
      </c>
      <c r="B28" s="44" t="s">
        <v>213</v>
      </c>
      <c r="C28" s="4"/>
      <c r="D28" s="48" t="s">
        <v>190</v>
      </c>
      <c r="E28" s="47"/>
      <c r="F28" s="34"/>
      <c r="G28" s="4"/>
    </row>
    <row r="29" spans="1:7" ht="14.1" customHeight="1" x14ac:dyDescent="0.2">
      <c r="A29" s="23"/>
      <c r="B29" s="38"/>
      <c r="C29" s="41" t="s">
        <v>171</v>
      </c>
      <c r="D29" s="51"/>
      <c r="E29" s="53">
        <v>1</v>
      </c>
      <c r="F29" s="34"/>
      <c r="G29" s="34">
        <f>F29*E29</f>
        <v>0</v>
      </c>
    </row>
    <row r="30" spans="1:7" ht="14.1" customHeight="1" x14ac:dyDescent="0.2">
      <c r="A30" s="23"/>
      <c r="B30" s="38"/>
      <c r="C30" s="4"/>
      <c r="D30" s="4"/>
      <c r="E30" s="4"/>
      <c r="F30" s="34"/>
      <c r="G30" s="4"/>
    </row>
    <row r="31" spans="1:7" ht="25.5" customHeight="1" x14ac:dyDescent="0.2">
      <c r="A31" s="65" t="s">
        <v>223</v>
      </c>
      <c r="B31" s="44" t="s">
        <v>224</v>
      </c>
      <c r="C31" s="41" t="s">
        <v>225</v>
      </c>
      <c r="D31" s="4"/>
      <c r="E31" s="4"/>
      <c r="F31" s="34"/>
      <c r="G31" s="4"/>
    </row>
    <row r="32" spans="1:7" ht="14.1" customHeight="1" x14ac:dyDescent="0.2">
      <c r="A32" s="65" t="s">
        <v>40</v>
      </c>
      <c r="B32" s="44" t="s">
        <v>226</v>
      </c>
      <c r="C32" s="4"/>
      <c r="D32" s="41" t="s">
        <v>36</v>
      </c>
      <c r="E32" s="42">
        <v>3</v>
      </c>
      <c r="F32" s="34"/>
      <c r="G32" s="34">
        <f>F32*E32</f>
        <v>0</v>
      </c>
    </row>
    <row r="33" spans="1:7" ht="14.1" customHeight="1" x14ac:dyDescent="0.2">
      <c r="A33" s="23"/>
      <c r="B33" s="38"/>
      <c r="C33" s="4"/>
      <c r="D33" s="4"/>
      <c r="E33" s="4"/>
      <c r="F33" s="34"/>
      <c r="G33" s="4"/>
    </row>
    <row r="34" spans="1:7" ht="76.5" customHeight="1" x14ac:dyDescent="0.2">
      <c r="A34" s="65" t="s">
        <v>227</v>
      </c>
      <c r="B34" s="44" t="s">
        <v>228</v>
      </c>
      <c r="C34" s="4"/>
      <c r="D34" s="41" t="s">
        <v>229</v>
      </c>
      <c r="E34" s="41" t="s">
        <v>104</v>
      </c>
      <c r="F34" s="34"/>
      <c r="G34" s="4"/>
    </row>
    <row r="35" spans="1:7" ht="14.1" customHeight="1" x14ac:dyDescent="0.2">
      <c r="A35" s="23"/>
      <c r="B35" s="38"/>
      <c r="C35" s="4"/>
      <c r="D35" s="4"/>
      <c r="E35" s="4"/>
      <c r="F35" s="34"/>
      <c r="G35" s="4"/>
    </row>
    <row r="36" spans="1:7" ht="25.5" customHeight="1" x14ac:dyDescent="0.2">
      <c r="A36" s="65" t="s">
        <v>230</v>
      </c>
      <c r="B36" s="44" t="s">
        <v>231</v>
      </c>
      <c r="C36" s="4"/>
      <c r="D36" s="41" t="s">
        <v>36</v>
      </c>
      <c r="E36" s="42">
        <v>1</v>
      </c>
      <c r="F36" s="34"/>
      <c r="G36" s="34">
        <f>F36*E36</f>
        <v>0</v>
      </c>
    </row>
    <row r="37" spans="1:7" ht="14.1" customHeight="1" x14ac:dyDescent="0.2">
      <c r="A37" s="23"/>
      <c r="B37" s="38"/>
      <c r="C37" s="4"/>
      <c r="D37" s="4"/>
      <c r="E37" s="4"/>
      <c r="F37" s="34"/>
      <c r="G37" s="4"/>
    </row>
    <row r="38" spans="1:7" ht="51" customHeight="1" x14ac:dyDescent="0.2">
      <c r="A38" s="65" t="s">
        <v>232</v>
      </c>
      <c r="B38" s="44" t="s">
        <v>233</v>
      </c>
      <c r="C38" s="4"/>
      <c r="D38" s="41" t="s">
        <v>58</v>
      </c>
      <c r="E38" s="42">
        <v>10</v>
      </c>
      <c r="F38" s="34"/>
      <c r="G38" s="34">
        <f>F38*E38</f>
        <v>0</v>
      </c>
    </row>
    <row r="39" spans="1:7" ht="14.1" customHeight="1" x14ac:dyDescent="0.2">
      <c r="A39" s="23"/>
      <c r="B39" s="38"/>
      <c r="C39" s="4"/>
      <c r="D39" s="4"/>
      <c r="E39" s="4"/>
      <c r="F39" s="34"/>
      <c r="G39" s="4"/>
    </row>
    <row r="40" spans="1:7" ht="51" customHeight="1" x14ac:dyDescent="0.2">
      <c r="A40" s="65" t="s">
        <v>234</v>
      </c>
      <c r="B40" s="44" t="s">
        <v>235</v>
      </c>
      <c r="C40" s="4"/>
      <c r="D40" s="41" t="s">
        <v>58</v>
      </c>
      <c r="E40" s="42">
        <v>25</v>
      </c>
      <c r="F40" s="34"/>
      <c r="G40" s="34">
        <f>F40*E40</f>
        <v>0</v>
      </c>
    </row>
    <row r="41" spans="1:7" ht="14.1" customHeight="1" x14ac:dyDescent="0.2">
      <c r="A41" s="23"/>
      <c r="B41" s="38"/>
      <c r="C41" s="4"/>
      <c r="D41" s="4"/>
      <c r="E41" s="4"/>
      <c r="F41" s="34"/>
      <c r="G41" s="4"/>
    </row>
    <row r="42" spans="1:7" ht="14.1" customHeight="1" x14ac:dyDescent="0.2">
      <c r="A42" s="65" t="s">
        <v>236</v>
      </c>
      <c r="B42" s="44" t="s">
        <v>237</v>
      </c>
      <c r="C42" s="4"/>
      <c r="D42" s="41" t="s">
        <v>54</v>
      </c>
      <c r="E42" s="42">
        <v>1</v>
      </c>
      <c r="F42" s="34"/>
      <c r="G42" s="34">
        <f>F42*E42</f>
        <v>0</v>
      </c>
    </row>
    <row r="43" spans="1:7" ht="14.1" customHeight="1" x14ac:dyDescent="0.2">
      <c r="A43" s="23"/>
      <c r="B43" s="38"/>
      <c r="C43" s="4"/>
      <c r="D43" s="4"/>
      <c r="E43" s="4"/>
      <c r="F43" s="34"/>
      <c r="G43" s="4"/>
    </row>
    <row r="44" spans="1:7" ht="25.5" customHeight="1" x14ac:dyDescent="0.2">
      <c r="A44" s="65" t="s">
        <v>238</v>
      </c>
      <c r="B44" s="44" t="s">
        <v>239</v>
      </c>
      <c r="C44" s="4"/>
      <c r="D44" s="41" t="s">
        <v>54</v>
      </c>
      <c r="E44" s="42">
        <v>1</v>
      </c>
      <c r="F44" s="34"/>
      <c r="G44" s="34">
        <f>F44*E44</f>
        <v>0</v>
      </c>
    </row>
    <row r="45" spans="1:7" ht="14.1" customHeight="1" x14ac:dyDescent="0.2">
      <c r="A45" s="23"/>
      <c r="B45" s="38"/>
      <c r="C45" s="4"/>
      <c r="D45" s="4"/>
      <c r="E45" s="4"/>
      <c r="F45" s="34"/>
      <c r="G45" s="4"/>
    </row>
    <row r="46" spans="1:7" ht="25.5" customHeight="1" x14ac:dyDescent="0.2">
      <c r="A46" s="65" t="s">
        <v>240</v>
      </c>
      <c r="B46" s="44" t="s">
        <v>241</v>
      </c>
      <c r="C46" s="4"/>
      <c r="D46" s="41" t="s">
        <v>54</v>
      </c>
      <c r="E46" s="42">
        <v>1</v>
      </c>
      <c r="F46" s="34"/>
      <c r="G46" s="34">
        <f>F46*E46</f>
        <v>0</v>
      </c>
    </row>
    <row r="47" spans="1:7" ht="14.1" customHeight="1" x14ac:dyDescent="0.2">
      <c r="A47" s="23"/>
      <c r="B47" s="38"/>
      <c r="C47" s="4"/>
      <c r="D47" s="4"/>
      <c r="E47" s="4"/>
      <c r="F47" s="34"/>
      <c r="G47" s="4"/>
    </row>
    <row r="48" spans="1:7" ht="25.5" customHeight="1" x14ac:dyDescent="0.2">
      <c r="A48" s="65" t="s">
        <v>242</v>
      </c>
      <c r="B48" s="44" t="s">
        <v>243</v>
      </c>
      <c r="C48" s="4"/>
      <c r="D48" s="41" t="s">
        <v>54</v>
      </c>
      <c r="E48" s="42">
        <v>1</v>
      </c>
      <c r="F48" s="34"/>
      <c r="G48" s="34">
        <f>F48*E48</f>
        <v>0</v>
      </c>
    </row>
    <row r="49" spans="1:7" ht="14.1" customHeight="1" x14ac:dyDescent="0.2">
      <c r="A49" s="23"/>
      <c r="B49" s="38"/>
      <c r="C49" s="4"/>
      <c r="D49" s="4"/>
      <c r="E49" s="4"/>
      <c r="F49" s="34"/>
      <c r="G49" s="4"/>
    </row>
    <row r="50" spans="1:7" ht="25.5" customHeight="1" x14ac:dyDescent="0.2">
      <c r="A50" s="65" t="s">
        <v>244</v>
      </c>
      <c r="B50" s="44" t="s">
        <v>245</v>
      </c>
      <c r="C50" s="4"/>
      <c r="D50" s="41" t="s">
        <v>54</v>
      </c>
      <c r="E50" s="42">
        <v>1</v>
      </c>
      <c r="F50" s="34"/>
      <c r="G50" s="34">
        <f>F50*E50</f>
        <v>0</v>
      </c>
    </row>
    <row r="51" spans="1:7" ht="14.1" customHeight="1" x14ac:dyDescent="0.2">
      <c r="A51" s="23"/>
      <c r="B51" s="38"/>
      <c r="C51" s="4"/>
      <c r="D51" s="4"/>
      <c r="E51" s="4"/>
      <c r="F51" s="4"/>
      <c r="G51" s="4"/>
    </row>
    <row r="52" spans="1:7" ht="14.1" customHeight="1" x14ac:dyDescent="0.2">
      <c r="A52" s="23"/>
      <c r="B52" s="38"/>
      <c r="C52" s="4"/>
      <c r="D52" s="4"/>
      <c r="E52" s="4"/>
      <c r="F52" s="4"/>
      <c r="G52" s="4"/>
    </row>
    <row r="53" spans="1:7" ht="14.1" customHeight="1" x14ac:dyDescent="0.2">
      <c r="A53" s="66"/>
      <c r="B53" s="54"/>
      <c r="C53" s="47"/>
      <c r="D53" s="47"/>
      <c r="E53" s="47"/>
      <c r="F53" s="47"/>
      <c r="G53" s="56"/>
    </row>
    <row r="54" spans="1:7" ht="14.1" customHeight="1" x14ac:dyDescent="0.2">
      <c r="A54" s="67"/>
      <c r="B54" s="50"/>
      <c r="C54" s="51"/>
      <c r="D54" s="51"/>
      <c r="E54" s="51"/>
      <c r="F54" s="51"/>
      <c r="G54" s="51"/>
    </row>
    <row r="55" spans="1:7" ht="14.1" customHeight="1" x14ac:dyDescent="0.2">
      <c r="A55" s="30" t="s">
        <v>196</v>
      </c>
      <c r="B55" s="44" t="s">
        <v>246</v>
      </c>
      <c r="C55" s="4"/>
      <c r="D55" s="4"/>
      <c r="E55" s="4"/>
      <c r="F55" s="4"/>
      <c r="G55" s="34">
        <f>SUM(G4:G51)</f>
        <v>0</v>
      </c>
    </row>
    <row r="56" spans="1:7" ht="14.1" customHeight="1" x14ac:dyDescent="0.2">
      <c r="A56" s="62"/>
      <c r="B56" s="55"/>
      <c r="C56" s="47"/>
      <c r="D56" s="47"/>
      <c r="E56" s="47"/>
      <c r="F56" s="47"/>
      <c r="G56" s="56"/>
    </row>
  </sheetData>
  <pageMargins left="0.75" right="0.75" top="1" bottom="1" header="0.5" footer="0.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20"/>
  <sheetViews>
    <sheetView showGridLines="0" workbookViewId="0"/>
  </sheetViews>
  <sheetFormatPr defaultColWidth="8.85546875" defaultRowHeight="12.75" customHeight="1" x14ac:dyDescent="0.2"/>
  <cols>
    <col min="1" max="1" width="5.7109375" style="1" customWidth="1"/>
    <col min="2" max="2" width="35.7109375" style="1" customWidth="1"/>
    <col min="3" max="4" width="8.7109375" style="1" customWidth="1"/>
    <col min="5" max="5" width="11.28515625" style="1" customWidth="1"/>
    <col min="6" max="6" width="12.28515625" style="1" customWidth="1"/>
    <col min="7" max="256" width="8.85546875" style="1" customWidth="1"/>
  </cols>
  <sheetData>
    <row r="1" spans="1:6" ht="15.75" customHeight="1" x14ac:dyDescent="0.25">
      <c r="A1" s="28" t="s">
        <v>247</v>
      </c>
      <c r="B1" s="28" t="s">
        <v>248</v>
      </c>
      <c r="C1" s="4"/>
      <c r="D1" s="4"/>
      <c r="E1" s="4"/>
      <c r="F1" s="4"/>
    </row>
    <row r="2" spans="1:6" ht="14.1" customHeight="1" x14ac:dyDescent="0.2">
      <c r="A2" s="23"/>
      <c r="B2" s="38"/>
      <c r="C2" s="4"/>
      <c r="D2" s="4"/>
      <c r="E2" s="4"/>
      <c r="F2" s="4"/>
    </row>
    <row r="3" spans="1:6" ht="14.1" customHeight="1" x14ac:dyDescent="0.2">
      <c r="A3" s="23"/>
      <c r="B3" s="38"/>
      <c r="C3" s="4"/>
      <c r="D3" s="4"/>
      <c r="E3" s="4"/>
      <c r="F3" s="4"/>
    </row>
    <row r="4" spans="1:6" ht="63.75" customHeight="1" x14ac:dyDescent="0.2">
      <c r="A4" s="65" t="s">
        <v>249</v>
      </c>
      <c r="B4" s="44" t="s">
        <v>250</v>
      </c>
      <c r="C4" s="41" t="s">
        <v>36</v>
      </c>
      <c r="D4" s="42">
        <v>1</v>
      </c>
      <c r="E4" s="34"/>
      <c r="F4" s="34">
        <f>E4*D4</f>
        <v>0</v>
      </c>
    </row>
    <row r="5" spans="1:6" ht="14.1" customHeight="1" x14ac:dyDescent="0.2">
      <c r="A5" s="23"/>
      <c r="B5" s="38"/>
      <c r="C5" s="4"/>
      <c r="D5" s="4"/>
      <c r="E5" s="34"/>
      <c r="F5" s="34"/>
    </row>
    <row r="6" spans="1:6" ht="63.75" customHeight="1" x14ac:dyDescent="0.2">
      <c r="A6" s="65" t="s">
        <v>251</v>
      </c>
      <c r="B6" s="44" t="s">
        <v>252</v>
      </c>
      <c r="C6" s="41" t="s">
        <v>36</v>
      </c>
      <c r="D6" s="42">
        <v>3</v>
      </c>
      <c r="E6" s="34"/>
      <c r="F6" s="34">
        <f>E6*D6</f>
        <v>0</v>
      </c>
    </row>
    <row r="7" spans="1:6" ht="14.1" customHeight="1" x14ac:dyDescent="0.2">
      <c r="A7" s="23"/>
      <c r="B7" s="38"/>
      <c r="C7" s="4"/>
      <c r="D7" s="4"/>
      <c r="E7" s="34"/>
      <c r="F7" s="34"/>
    </row>
    <row r="8" spans="1:6" ht="38.25" customHeight="1" x14ac:dyDescent="0.2">
      <c r="A8" s="65" t="s">
        <v>253</v>
      </c>
      <c r="B8" s="44" t="s">
        <v>254</v>
      </c>
      <c r="C8" s="41" t="s">
        <v>58</v>
      </c>
      <c r="D8" s="42">
        <v>50</v>
      </c>
      <c r="E8" s="68"/>
      <c r="F8" s="34">
        <f>E8*D8</f>
        <v>0</v>
      </c>
    </row>
    <row r="9" spans="1:6" ht="14.1" customHeight="1" x14ac:dyDescent="0.2">
      <c r="A9" s="23"/>
      <c r="B9" s="38"/>
      <c r="C9" s="4"/>
      <c r="D9" s="4"/>
      <c r="E9" s="68"/>
      <c r="F9" s="34"/>
    </row>
    <row r="10" spans="1:6" ht="25.5" customHeight="1" x14ac:dyDescent="0.2">
      <c r="A10" s="65" t="s">
        <v>255</v>
      </c>
      <c r="B10" s="40" t="s">
        <v>256</v>
      </c>
      <c r="C10" s="41" t="s">
        <v>58</v>
      </c>
      <c r="D10" s="42">
        <v>50</v>
      </c>
      <c r="E10" s="68"/>
      <c r="F10" s="34">
        <f>E10*D10</f>
        <v>0</v>
      </c>
    </row>
    <row r="11" spans="1:6" ht="14.1" customHeight="1" x14ac:dyDescent="0.2">
      <c r="A11" s="23"/>
      <c r="B11" s="38"/>
      <c r="C11" s="4"/>
      <c r="D11" s="4"/>
      <c r="E11" s="68"/>
      <c r="F11" s="34"/>
    </row>
    <row r="12" spans="1:6" ht="14.1" customHeight="1" x14ac:dyDescent="0.2">
      <c r="A12" s="23"/>
      <c r="B12" s="38"/>
      <c r="C12" s="4"/>
      <c r="D12" s="4"/>
      <c r="E12" s="68"/>
      <c r="F12" s="34"/>
    </row>
    <row r="13" spans="1:6" ht="14.1" customHeight="1" x14ac:dyDescent="0.2">
      <c r="A13" s="23"/>
      <c r="B13" s="38"/>
      <c r="C13" s="4"/>
      <c r="D13" s="4"/>
      <c r="E13" s="68"/>
      <c r="F13" s="34"/>
    </row>
    <row r="14" spans="1:6" ht="14.1" customHeight="1" x14ac:dyDescent="0.2">
      <c r="A14" s="23"/>
      <c r="B14" s="38"/>
      <c r="C14" s="4"/>
      <c r="D14" s="4"/>
      <c r="E14" s="68"/>
      <c r="F14" s="34"/>
    </row>
    <row r="15" spans="1:6" ht="14.1" customHeight="1" x14ac:dyDescent="0.2">
      <c r="A15" s="23"/>
      <c r="B15" s="38"/>
      <c r="C15" s="4"/>
      <c r="D15" s="4"/>
      <c r="E15" s="68"/>
      <c r="F15" s="68"/>
    </row>
    <row r="16" spans="1:6" ht="14.1" customHeight="1" x14ac:dyDescent="0.2">
      <c r="A16" s="66"/>
      <c r="B16" s="55"/>
      <c r="C16" s="47"/>
      <c r="D16" s="47"/>
      <c r="E16" s="56"/>
      <c r="F16" s="56"/>
    </row>
    <row r="17" spans="1:6" ht="14.1" customHeight="1" x14ac:dyDescent="0.2">
      <c r="A17" s="67"/>
      <c r="B17" s="50"/>
      <c r="C17" s="51"/>
      <c r="D17" s="51"/>
      <c r="E17" s="51"/>
      <c r="F17" s="51"/>
    </row>
    <row r="18" spans="1:6" ht="14.1" customHeight="1" x14ac:dyDescent="0.2">
      <c r="A18" s="65" t="s">
        <v>247</v>
      </c>
      <c r="B18" s="41" t="s">
        <v>257</v>
      </c>
      <c r="C18" s="4"/>
      <c r="D18" s="4"/>
      <c r="E18" s="4"/>
      <c r="F18" s="34">
        <f>SUM(F3:F13)</f>
        <v>0</v>
      </c>
    </row>
    <row r="19" spans="1:6" ht="14.1" customHeight="1" x14ac:dyDescent="0.2">
      <c r="A19" s="66"/>
      <c r="B19" s="55"/>
      <c r="C19" s="47"/>
      <c r="D19" s="47"/>
      <c r="E19" s="56"/>
      <c r="F19" s="56"/>
    </row>
    <row r="20" spans="1:6" ht="14.1" customHeight="1" x14ac:dyDescent="0.2">
      <c r="A20" s="67"/>
      <c r="B20" s="50"/>
      <c r="C20" s="51"/>
      <c r="D20" s="51"/>
      <c r="E20" s="51"/>
      <c r="F20" s="51"/>
    </row>
  </sheetData>
  <pageMargins left="0.75" right="0.75" top="1" bottom="1" header="0.5" footer="0.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23"/>
  <sheetViews>
    <sheetView showGridLines="0" workbookViewId="0"/>
  </sheetViews>
  <sheetFormatPr defaultColWidth="8.85546875" defaultRowHeight="12.75" customHeight="1" x14ac:dyDescent="0.2"/>
  <cols>
    <col min="1" max="1" width="5.7109375" style="1" customWidth="1"/>
    <col min="2" max="2" width="35.7109375" style="1" customWidth="1"/>
    <col min="3" max="3" width="8.28515625" style="1" customWidth="1"/>
    <col min="4" max="4" width="4.85546875" style="1" customWidth="1"/>
    <col min="5" max="5" width="11.28515625" style="1" customWidth="1"/>
    <col min="6" max="6" width="12.28515625" style="1" customWidth="1"/>
    <col min="7" max="11" width="9.140625" style="1" customWidth="1"/>
    <col min="12" max="256" width="8.85546875" style="1" customWidth="1"/>
  </cols>
  <sheetData>
    <row r="1" spans="1:11" ht="15.75" customHeight="1" x14ac:dyDescent="0.25">
      <c r="A1" s="28" t="s">
        <v>258</v>
      </c>
      <c r="B1" s="28" t="s">
        <v>259</v>
      </c>
      <c r="C1" s="4"/>
      <c r="D1" s="4"/>
      <c r="E1" s="4"/>
      <c r="F1" s="4"/>
      <c r="G1" s="4"/>
      <c r="H1" s="4"/>
      <c r="I1" s="4"/>
      <c r="J1" s="4"/>
      <c r="K1" s="4"/>
    </row>
    <row r="2" spans="1:11" ht="13.7" customHeight="1" x14ac:dyDescent="0.2">
      <c r="A2" s="36"/>
      <c r="B2" s="38"/>
      <c r="C2" s="4"/>
      <c r="D2" s="4"/>
      <c r="E2" s="4"/>
      <c r="F2" s="4"/>
      <c r="G2" s="4"/>
      <c r="H2" s="4"/>
      <c r="I2" s="4"/>
      <c r="J2" s="4"/>
      <c r="K2" s="4"/>
    </row>
    <row r="3" spans="1:11" ht="38.25" customHeight="1" x14ac:dyDescent="0.2">
      <c r="A3" s="65" t="s">
        <v>260</v>
      </c>
      <c r="B3" s="44" t="s">
        <v>261</v>
      </c>
      <c r="C3" s="4"/>
      <c r="D3" s="4"/>
      <c r="E3" s="4"/>
      <c r="F3" s="4"/>
      <c r="G3" s="4"/>
      <c r="H3" s="4"/>
      <c r="I3" s="4"/>
      <c r="J3" s="4"/>
      <c r="K3" s="4"/>
    </row>
    <row r="4" spans="1:11" ht="14.1" customHeight="1" x14ac:dyDescent="0.2">
      <c r="A4" s="23"/>
      <c r="B4" s="44" t="s">
        <v>262</v>
      </c>
      <c r="C4" s="4"/>
      <c r="D4" s="4"/>
      <c r="E4" s="4"/>
      <c r="F4" s="4"/>
      <c r="G4" s="4"/>
      <c r="H4" s="4"/>
      <c r="I4" s="4"/>
      <c r="J4" s="4"/>
      <c r="K4" s="4"/>
    </row>
    <row r="5" spans="1:11" ht="14.1" customHeight="1" x14ac:dyDescent="0.2">
      <c r="A5" s="23"/>
      <c r="B5" s="44" t="s">
        <v>263</v>
      </c>
      <c r="C5" s="4"/>
      <c r="D5" s="4"/>
      <c r="E5" s="4"/>
      <c r="F5" s="4"/>
      <c r="G5" s="4"/>
      <c r="H5" s="4"/>
      <c r="I5" s="4"/>
      <c r="J5" s="4"/>
      <c r="K5" s="4"/>
    </row>
    <row r="6" spans="1:11" ht="14.1" customHeight="1" x14ac:dyDescent="0.2">
      <c r="A6" s="23"/>
      <c r="B6" s="44" t="s">
        <v>264</v>
      </c>
      <c r="C6" s="4"/>
      <c r="D6" s="4"/>
      <c r="E6" s="4"/>
      <c r="F6" s="4"/>
      <c r="G6" s="4"/>
      <c r="H6" s="4"/>
      <c r="I6" s="4"/>
      <c r="J6" s="4"/>
      <c r="K6" s="4"/>
    </row>
    <row r="7" spans="1:11" ht="14.1" customHeight="1" x14ac:dyDescent="0.2">
      <c r="A7" s="23"/>
      <c r="B7" s="44" t="s">
        <v>265</v>
      </c>
      <c r="C7" s="4"/>
      <c r="D7" s="4"/>
      <c r="E7" s="4"/>
      <c r="F7" s="4"/>
      <c r="G7" s="4"/>
      <c r="H7" s="4"/>
      <c r="I7" s="4"/>
      <c r="J7" s="4"/>
      <c r="K7" s="4"/>
    </row>
    <row r="8" spans="1:11" ht="14.1" customHeight="1" x14ac:dyDescent="0.2">
      <c r="A8" s="23"/>
      <c r="B8" s="44" t="s">
        <v>266</v>
      </c>
      <c r="C8" s="4"/>
      <c r="D8" s="4"/>
      <c r="E8" s="4"/>
      <c r="F8" s="4"/>
      <c r="G8" s="4"/>
      <c r="H8" s="4"/>
      <c r="I8" s="4"/>
      <c r="J8" s="4"/>
      <c r="K8" s="4"/>
    </row>
    <row r="9" spans="1:11" ht="25.5" customHeight="1" x14ac:dyDescent="0.2">
      <c r="A9" s="23"/>
      <c r="B9" s="44" t="s">
        <v>267</v>
      </c>
      <c r="C9" s="4"/>
      <c r="D9" s="4"/>
      <c r="E9" s="4"/>
      <c r="F9" s="4"/>
      <c r="G9" s="4"/>
      <c r="H9" s="4"/>
      <c r="I9" s="4"/>
      <c r="J9" s="4"/>
      <c r="K9" s="4"/>
    </row>
    <row r="10" spans="1:11" ht="14.1" customHeight="1" x14ac:dyDescent="0.2">
      <c r="A10" s="23"/>
      <c r="B10" s="44" t="s">
        <v>268</v>
      </c>
      <c r="C10" s="4"/>
      <c r="D10" s="4"/>
      <c r="E10" s="4"/>
      <c r="F10" s="4"/>
      <c r="G10" s="4"/>
      <c r="H10" s="4"/>
      <c r="I10" s="4"/>
      <c r="J10" s="4"/>
      <c r="K10" s="4"/>
    </row>
    <row r="11" spans="1:11" ht="14.1" customHeight="1" x14ac:dyDescent="0.2">
      <c r="A11" s="23"/>
      <c r="B11" s="44" t="s">
        <v>269</v>
      </c>
      <c r="C11" s="4"/>
      <c r="D11" s="4"/>
      <c r="E11" s="4"/>
      <c r="F11" s="4"/>
      <c r="G11" s="4"/>
      <c r="H11" s="4"/>
      <c r="I11" s="4"/>
      <c r="J11" s="4"/>
      <c r="K11" s="4"/>
    </row>
    <row r="12" spans="1:11" ht="14.1" customHeight="1" x14ac:dyDescent="0.2">
      <c r="A12" s="23"/>
      <c r="B12" s="44" t="s">
        <v>270</v>
      </c>
      <c r="C12" s="4"/>
      <c r="D12" s="4"/>
      <c r="E12" s="4"/>
      <c r="F12" s="4"/>
      <c r="G12" s="4"/>
      <c r="H12" s="4"/>
      <c r="I12" s="4"/>
      <c r="J12" s="4"/>
      <c r="K12" s="4"/>
    </row>
    <row r="13" spans="1:11" ht="14.1" customHeight="1" x14ac:dyDescent="0.2">
      <c r="A13" s="23"/>
      <c r="B13" s="38"/>
      <c r="C13" s="41" t="s">
        <v>54</v>
      </c>
      <c r="D13" s="42">
        <v>1</v>
      </c>
      <c r="E13" s="69"/>
      <c r="F13" s="34"/>
      <c r="G13" s="4"/>
      <c r="H13" s="4"/>
      <c r="I13" s="4"/>
      <c r="J13" s="4"/>
      <c r="K13" s="4"/>
    </row>
    <row r="14" spans="1:11" ht="14.1" customHeight="1" x14ac:dyDescent="0.2">
      <c r="A14" s="23"/>
      <c r="B14" s="38"/>
      <c r="C14" s="4"/>
      <c r="D14" s="4"/>
      <c r="E14" s="69"/>
      <c r="F14" s="34"/>
      <c r="G14" s="4"/>
      <c r="H14" s="4"/>
      <c r="I14" s="4"/>
      <c r="J14" s="4"/>
      <c r="K14" s="4"/>
    </row>
    <row r="15" spans="1:11" ht="38.25" customHeight="1" x14ac:dyDescent="0.2">
      <c r="A15" s="65" t="s">
        <v>271</v>
      </c>
      <c r="B15" s="44" t="s">
        <v>272</v>
      </c>
      <c r="C15" s="4"/>
      <c r="D15" s="4"/>
      <c r="E15" s="69"/>
      <c r="F15" s="34"/>
      <c r="G15" s="4"/>
      <c r="H15" s="4"/>
      <c r="I15" s="4"/>
      <c r="J15" s="34"/>
      <c r="K15" s="34"/>
    </row>
    <row r="16" spans="1:11" ht="14.1" customHeight="1" x14ac:dyDescent="0.2">
      <c r="A16" s="23"/>
      <c r="B16" s="38"/>
      <c r="C16" s="41" t="s">
        <v>54</v>
      </c>
      <c r="D16" s="42">
        <v>1</v>
      </c>
      <c r="E16" s="69"/>
      <c r="F16" s="34"/>
      <c r="G16" s="4"/>
      <c r="H16" s="4"/>
      <c r="I16" s="4"/>
      <c r="J16" s="34"/>
      <c r="K16" s="34"/>
    </row>
    <row r="17" spans="1:11" ht="14.1" customHeight="1" x14ac:dyDescent="0.2">
      <c r="A17" s="23"/>
      <c r="B17" s="38"/>
      <c r="C17" s="4"/>
      <c r="D17" s="4"/>
      <c r="E17" s="69"/>
      <c r="F17" s="34"/>
      <c r="G17" s="4"/>
      <c r="H17" s="4"/>
      <c r="I17" s="4"/>
      <c r="J17" s="34"/>
      <c r="K17" s="34"/>
    </row>
    <row r="18" spans="1:11" ht="14.1" customHeight="1" x14ac:dyDescent="0.2">
      <c r="A18" s="36"/>
      <c r="B18" s="38"/>
      <c r="C18" s="4"/>
      <c r="D18" s="4"/>
      <c r="E18" s="34"/>
      <c r="F18" s="34"/>
      <c r="G18" s="4"/>
      <c r="H18" s="4"/>
      <c r="I18" s="4"/>
      <c r="J18" s="34"/>
      <c r="K18" s="34"/>
    </row>
    <row r="19" spans="1:11" ht="14.1" customHeight="1" x14ac:dyDescent="0.2">
      <c r="A19" s="62"/>
      <c r="B19" s="55"/>
      <c r="C19" s="47"/>
      <c r="D19" s="47"/>
      <c r="E19" s="56"/>
      <c r="F19" s="56"/>
      <c r="G19" s="4"/>
      <c r="H19" s="4"/>
      <c r="I19" s="4"/>
      <c r="J19" s="34"/>
      <c r="K19" s="34"/>
    </row>
    <row r="20" spans="1:11" ht="14.1" customHeight="1" x14ac:dyDescent="0.2">
      <c r="A20" s="63"/>
      <c r="B20" s="50"/>
      <c r="C20" s="51"/>
      <c r="D20" s="51"/>
      <c r="E20" s="60"/>
      <c r="F20" s="60"/>
      <c r="G20" s="4"/>
      <c r="H20" s="4"/>
      <c r="I20" s="4"/>
      <c r="J20" s="34"/>
      <c r="K20" s="34"/>
    </row>
    <row r="21" spans="1:11" ht="14.1" customHeight="1" x14ac:dyDescent="0.2">
      <c r="A21" s="30" t="s">
        <v>258</v>
      </c>
      <c r="B21" s="44" t="s">
        <v>273</v>
      </c>
      <c r="C21" s="4"/>
      <c r="D21" s="4"/>
      <c r="E21" s="34"/>
      <c r="F21" s="34"/>
      <c r="G21" s="4"/>
      <c r="H21" s="4"/>
      <c r="I21" s="4"/>
      <c r="J21" s="34"/>
      <c r="K21" s="34"/>
    </row>
    <row r="22" spans="1:11" ht="14.1" customHeight="1" x14ac:dyDescent="0.2">
      <c r="A22" s="62"/>
      <c r="B22" s="55"/>
      <c r="C22" s="47"/>
      <c r="D22" s="47"/>
      <c r="E22" s="47"/>
      <c r="F22" s="47"/>
      <c r="G22" s="4"/>
      <c r="H22" s="4"/>
      <c r="I22" s="4"/>
      <c r="J22" s="34"/>
      <c r="K22" s="34"/>
    </row>
    <row r="23" spans="1:11" ht="14.1" customHeight="1" x14ac:dyDescent="0.2">
      <c r="A23" s="63"/>
      <c r="B23" s="50"/>
      <c r="C23" s="51"/>
      <c r="D23" s="51"/>
      <c r="E23" s="51"/>
      <c r="F23" s="51"/>
      <c r="G23" s="4"/>
      <c r="H23" s="4"/>
      <c r="I23" s="4"/>
      <c r="J23" s="34"/>
      <c r="K23" s="34"/>
    </row>
  </sheetData>
  <pageMargins left="0.75" right="0.75" top="1" bottom="1" header="0.5" footer="0.5"/>
  <pageSetup scale="72"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11</vt:i4>
      </vt:variant>
    </vt:vector>
  </HeadingPairs>
  <TitlesOfParts>
    <vt:vector size="11" baseType="lpstr">
      <vt:lpstr>NASLOVNA</vt:lpstr>
      <vt:lpstr>UVIJETI</vt:lpstr>
      <vt:lpstr>1. ENERGETSKI RAZVOD</vt:lpstr>
      <vt:lpstr>2. RASVJETA I UTIČNICE</vt:lpstr>
      <vt:lpstr>3. IZJEDNAČENJE  POT.</vt:lpstr>
      <vt:lpstr>4. TELEFON</vt:lpstr>
      <vt:lpstr>5. ANTENE</vt:lpstr>
      <vt:lpstr>6.STROJAR</vt:lpstr>
      <vt:lpstr>8. OSTALO</vt:lpstr>
      <vt:lpstr>REKAPITULACIJA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Ana</cp:lastModifiedBy>
  <dcterms:created xsi:type="dcterms:W3CDTF">2022-11-17T12:26:45Z</dcterms:created>
  <dcterms:modified xsi:type="dcterms:W3CDTF">2022-11-17T12:26:45Z</dcterms:modified>
</cp:coreProperties>
</file>